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580" tabRatio="599" activeTab="5"/>
  </bookViews>
  <sheets>
    <sheet name="Cover" sheetId="1" r:id="rId1"/>
    <sheet name="Notice" sheetId="2" r:id="rId2"/>
    <sheet name="ORG Chart" sheetId="3" r:id="rId3"/>
    <sheet name="WG Activites" sheetId="4" r:id="rId4"/>
    <sheet name="Objectives" sheetId="5" r:id="rId5"/>
    <sheet name="Graphic" sheetId="6" r:id="rId6"/>
    <sheet name="Monday" sheetId="7" r:id="rId7"/>
    <sheet name="Wednesday" sheetId="8" r:id="rId8"/>
    <sheet name="Thursday" sheetId="9" r:id="rId9"/>
    <sheet name="802.15 Graphic" sheetId="10" r:id="rId10"/>
  </sheets>
  <definedNames>
    <definedName name="_Parse_In" localSheetId="6" hidden="1">'Monday'!$A$46:$A$62</definedName>
    <definedName name="_Parse_In" localSheetId="8" hidden="1">'Thursday'!$A$51:$A$67</definedName>
    <definedName name="_Parse_In" localSheetId="7" hidden="1">'Wednesday'!$A$57:$A$74</definedName>
    <definedName name="_Parse_Out" localSheetId="6" hidden="1">'Monday'!$A$64</definedName>
    <definedName name="_Parse_Out" localSheetId="8" hidden="1">'Thursday'!$A$69</definedName>
    <definedName name="_Parse_Out" localSheetId="7" hidden="1">'Wednesday'!$A$76</definedName>
    <definedName name="_xlnm.Print_Area" localSheetId="5">'Graphic'!$B$2:$W$34</definedName>
    <definedName name="_xlnm.Print_Area" localSheetId="6">'Monday'!$A$2:$G$48</definedName>
    <definedName name="_xlnm.Print_Area" localSheetId="4">'Objectives'!$A$2:$O$51</definedName>
    <definedName name="_xlnm.Print_Area" localSheetId="8">'Thursday'!$A$2:$G$53</definedName>
    <definedName name="_xlnm.Print_Area" localSheetId="7">'Wednesday'!$A$2:$G$60</definedName>
    <definedName name="Print_Area_MI" localSheetId="5">#REF!</definedName>
    <definedName name="Print_Area_MI" localSheetId="4">#REF!</definedName>
    <definedName name="Print_Area_MI" localSheetId="8">'Thursday'!$A$2:$F$50</definedName>
    <definedName name="PRINT_AREA_MI" localSheetId="8">'Thursday'!$A$2:$F$50</definedName>
    <definedName name="Print_Area_MI" localSheetId="7">'Wednesday'!$A$2:$F$52</definedName>
    <definedName name="PRINT_AREA_MI" localSheetId="7">'Wednesday'!$A$2:$F$52</definedName>
    <definedName name="Print_Area_MI">'Monday'!$A$2:$F$45</definedName>
    <definedName name="Z_2A0FDEE0_69FA_11D3_B977_C0F04DC10124_.wvu.PrintArea" localSheetId="6" hidden="1">'Monday'!$A$2:$G$48</definedName>
    <definedName name="Z_2A0FDEE0_69FA_11D3_B977_C0F04DC10124_.wvu.PrintArea" localSheetId="8" hidden="1">'Thursday'!$A$2:$G$53</definedName>
    <definedName name="Z_2A0FDEE0_69FA_11D3_B977_C0F04DC10124_.wvu.PrintArea" localSheetId="7" hidden="1">'Wednesday'!$A$2:$G$60</definedName>
  </definedNames>
  <calcPr fullCalcOnLoad="1"/>
</workbook>
</file>

<file path=xl/sharedStrings.xml><?xml version="1.0" encoding="utf-8"?>
<sst xmlns="http://schemas.openxmlformats.org/spreadsheetml/2006/main" count="921" uniqueCount="377">
  <si>
    <t>SUNDAY</t>
  </si>
  <si>
    <t>MONDAY</t>
  </si>
  <si>
    <t>TUESDAY</t>
  </si>
  <si>
    <t>WEDNESDAY</t>
  </si>
  <si>
    <t>THURSDAY</t>
  </si>
  <si>
    <t>FRIDAY</t>
  </si>
  <si>
    <t>07:00-07:30</t>
  </si>
  <si>
    <t>Optional Meeting Time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</si>
  <si>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</si>
  <si>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</si>
  <si>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</si>
  <si>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</si>
  <si>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</si>
  <si>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</si>
  <si>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</si>
  <si>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</si>
  <si>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</si>
  <si>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</si>
  <si>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12:00-13:00</t>
  </si>
  <si>
    <t>Lunch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</si>
  <si>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</si>
  <si>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</si>
  <si>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</si>
  <si>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</si>
  <si>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</si>
  <si>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</si>
  <si>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</si>
  <si>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</si>
  <si>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</si>
  <si>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17:30-18:30</t>
  </si>
  <si>
    <t>Dinner</t>
  </si>
  <si>
    <t>18:30-20:00</t>
  </si>
  <si>
    <t>Social</t>
  </si>
  <si>
    <t>20:00-21:30</t>
  </si>
  <si>
    <t xml:space="preserve">OBJECTIVES FOR THIS MEETING: </t>
  </si>
  <si>
    <t xml:space="preserve"> </t>
  </si>
  <si>
    <t xml:space="preserve">  </t>
  </si>
  <si>
    <t>LEGEND:</t>
  </si>
  <si>
    <t>TGB-Cor1 = Task Group B-Cor1 (Corrigendum MIB)</t>
  </si>
  <si>
    <t>TGF = Task Group F (Inter-Access Point Protocol)</t>
  </si>
  <si>
    <t>TGD = Task Group D (Regulatory Domain Update)</t>
  </si>
  <si>
    <t>TGE = Task Group E (MAC Enharsments)</t>
  </si>
  <si>
    <t>1.</t>
  </si>
  <si>
    <t>*</t>
  </si>
  <si>
    <t>OPENING</t>
  </si>
  <si>
    <t>KERRY/HEILE</t>
  </si>
  <si>
    <t>ROLL CALL</t>
  </si>
  <si>
    <t>ALL</t>
  </si>
  <si>
    <t>ANNOUNCEMENTS</t>
  </si>
  <si>
    <t>2.</t>
  </si>
  <si>
    <t>MI</t>
  </si>
  <si>
    <t>APPROVAL OF THE MINUTES OF PREVIOUS MEETINGS</t>
  </si>
  <si>
    <t>MATTERS ARISING FROM THE MINUTES</t>
  </si>
  <si>
    <t>3.</t>
  </si>
  <si>
    <t>Category  (* = consent agenda)</t>
  </si>
  <si>
    <t>4.</t>
  </si>
  <si>
    <t>II</t>
  </si>
  <si>
    <t>OLD BUSINESS</t>
  </si>
  <si>
    <t>REVIEW INTERIM MEETINGS</t>
  </si>
  <si>
    <t>4.2.1</t>
  </si>
  <si>
    <t>4.2.2</t>
  </si>
  <si>
    <t>PETRICK</t>
  </si>
  <si>
    <t>4.2.3</t>
  </si>
  <si>
    <t>FUTURE MEETING LOCATIONS</t>
  </si>
  <si>
    <t>4.2.4</t>
  </si>
  <si>
    <t>4.2.5</t>
  </si>
  <si>
    <t>WIRELESS NETWORK FOR MEETINGS</t>
  </si>
  <si>
    <t>TASK GROUP/STUDY GROUP REPORTS</t>
  </si>
  <si>
    <t>O'HARA</t>
  </si>
  <si>
    <t>FAKATSELIS</t>
  </si>
  <si>
    <t>BAGBY</t>
  </si>
  <si>
    <t>SHOEMAKE</t>
  </si>
  <si>
    <t>802.15.1 BLUETOOTH RADIO1 TASK GROUP</t>
  </si>
  <si>
    <t>GIFFORD</t>
  </si>
  <si>
    <t>802.15.2 COEXISTENCE TASK GROUP</t>
  </si>
  <si>
    <t>SHELLHAMMER</t>
  </si>
  <si>
    <t>802.15.3 HIGH RATE TASK GROUP</t>
  </si>
  <si>
    <t>5.</t>
  </si>
  <si>
    <t>NEW BUSINESS</t>
  </si>
  <si>
    <t>6.</t>
  </si>
  <si>
    <t>BREAK</t>
  </si>
  <si>
    <t>MEETING CALLED TO ORDER</t>
  </si>
  <si>
    <t>CONDUCT VOTES IF REQUIRED</t>
  </si>
  <si>
    <t xml:space="preserve"> -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</si>
  <si>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</si>
  <si>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</si>
  <si>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</si>
  <si>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</si>
  <si>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</si>
  <si>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</si>
  <si>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MEETING OF 802.11 FULL WORKING GROUP</t>
  </si>
  <si>
    <t>KERRY</t>
  </si>
  <si>
    <t>REVIEW OBJECTIVES FOR THIS SESSION</t>
  </si>
  <si>
    <t>APPROVE OR MODIFY AGENDA</t>
  </si>
  <si>
    <t>7.1</t>
  </si>
  <si>
    <t>7.2</t>
  </si>
  <si>
    <t>DT</t>
  </si>
  <si>
    <t>7.3.1</t>
  </si>
  <si>
    <t>7.3.2</t>
  </si>
  <si>
    <t>7.3.3</t>
  </si>
  <si>
    <t>7.3.4</t>
  </si>
  <si>
    <t>7.3.5</t>
  </si>
  <si>
    <t>7.3.6</t>
  </si>
  <si>
    <t>7.3.7</t>
  </si>
  <si>
    <t>7.3.8</t>
  </si>
  <si>
    <t>7.4</t>
  </si>
  <si>
    <t>7.5</t>
  </si>
  <si>
    <t>7.6</t>
  </si>
  <si>
    <t>REVIEW SUBMISSIONS</t>
  </si>
  <si>
    <t>7.7</t>
  </si>
  <si>
    <t>7.8</t>
  </si>
  <si>
    <t>7.9</t>
  </si>
  <si>
    <t>7.10</t>
  </si>
  <si>
    <t>4.1</t>
  </si>
  <si>
    <t>DOCUMENT LIST UPDATE</t>
  </si>
  <si>
    <t>-</t>
  </si>
  <si>
    <t>4.2.6</t>
  </si>
  <si>
    <t>REVIEW IEEE/802 &amp; 802.11 POLICIES and RULES</t>
  </si>
  <si>
    <t>802.11 PLENARY MEETING CALLED TO ORDER</t>
  </si>
  <si>
    <t>KERRY/WORSTELL</t>
  </si>
  <si>
    <t>KERRY/GODFREY</t>
  </si>
  <si>
    <t>REPORT ON TGB-COR1 ACTIVITIES AND PLANS</t>
  </si>
  <si>
    <t>ANDREN</t>
  </si>
  <si>
    <t>REPORT ON TGD ACTIVITIES AND PLANS</t>
  </si>
  <si>
    <t>REPORT ON TGE ACTIVITIES AND PLANS</t>
  </si>
  <si>
    <t>REPORT ON TGF ACTIVITIES AND PLANS</t>
  </si>
  <si>
    <t>WORSTELL</t>
  </si>
  <si>
    <t>TGB-COR1 CLOSING REPORT &amp; NEXT MEETING OBJECTIVES</t>
  </si>
  <si>
    <t>TGD CLOSING REPORT &amp; NEXT MEETING OBJECTIVES</t>
  </si>
  <si>
    <t>TGE CLOSING REPORT &amp; NEXT MEETING OBJECTIVES</t>
  </si>
  <si>
    <t>TGF CLOSING REPORT &amp; NEXT MEETING OBJECTIVES</t>
  </si>
  <si>
    <t>KERRY/PETRICK</t>
  </si>
  <si>
    <t>LOGISTICS ( Doc Distribution, Breaks, etc)</t>
  </si>
  <si>
    <t>7.7.1</t>
  </si>
  <si>
    <t>7.8.1</t>
  </si>
  <si>
    <t>REVIEW AND APPROVE AGENDA FOR 802.15 JOINT MTG</t>
  </si>
  <si>
    <t>2.1</t>
  </si>
  <si>
    <t>2.2</t>
  </si>
  <si>
    <t>4.2.3.1</t>
  </si>
  <si>
    <t>4.2.3.2</t>
  </si>
  <si>
    <t>7</t>
  </si>
  <si>
    <t>8</t>
  </si>
  <si>
    <t>ADJOURN THIS SESSION</t>
  </si>
  <si>
    <t>RECESS FOR SUBGROUPS</t>
  </si>
  <si>
    <t>TGG = Task Group G (802.11b Data Rates &gt;20 Mbit/s)</t>
  </si>
  <si>
    <t xml:space="preserve">            TGE(Q) = QoS Sub Group</t>
  </si>
  <si>
    <t xml:space="preserve">            TGE(S) = Security Sub Group</t>
  </si>
  <si>
    <t>TASK GROUP B-COR1- CORRIGENDUM MIB (CARL A.)</t>
  </si>
  <si>
    <t>TASK GROUP D - REGULATORY DOMAIN UPDATE (BOB O.)</t>
  </si>
  <si>
    <t>TASK GROUP E - MAC ENHANCEMENTS (JOHN F.)</t>
  </si>
  <si>
    <t>TASK GROUP F - IAPP (DAVE B.)</t>
  </si>
  <si>
    <t>TASK GROUP G - 802.11B DATA RATES &gt;20 MBIT/S (MATTHEW S.)</t>
  </si>
  <si>
    <t>WG CHAIRS ADHOC (STUART K.)</t>
  </si>
  <si>
    <t>OTHER WG ADHOC'S &amp; ISSUES (ALL)</t>
  </si>
  <si>
    <t>TGE(Q) - QOS SUB GROUP (JOHN F.)</t>
  </si>
  <si>
    <t>TGE(S) - SECURITY SUB GROUP (DAVID H.)</t>
  </si>
  <si>
    <t>5GSG = 5 GHz Globalization Study Group</t>
  </si>
  <si>
    <t>REPORT ON EXCOM ACTIVITIES AND PLANS</t>
  </si>
  <si>
    <t>REPORT ON TGG ACTIVITIES AND PLANS</t>
  </si>
  <si>
    <t>HAYES</t>
  </si>
  <si>
    <t>7.3.4.1</t>
  </si>
  <si>
    <t>7.3.4.2</t>
  </si>
  <si>
    <t>HALASZ</t>
  </si>
  <si>
    <t>7.3.9</t>
  </si>
  <si>
    <t>7.3.10</t>
  </si>
  <si>
    <t>REPORT ON 5GSG ACTIVITIES AND PLANS</t>
  </si>
  <si>
    <t>REPORT ON TGE (Q) ACTIVITIES AND PLANS</t>
  </si>
  <si>
    <t>REPORT ON TGE (S) ACTIVITIES AND PLANS</t>
  </si>
  <si>
    <t>TGE (Q) SUB GROUP CLOSING REPORT &amp; NEXT MEETING OBJECTIVES</t>
  </si>
  <si>
    <t>TGE (S) SUB GROUP CLOSING REPORT &amp; NEXT MEETING OBJECTIVES</t>
  </si>
  <si>
    <t>TGG CLOSING REPORT &amp; NEXT MEETING OBJECTIVES</t>
  </si>
  <si>
    <t>5GSG CLOSING REPORT &amp; NEXT MEETING OBJECTIVES</t>
  </si>
  <si>
    <t>OPEN DISCUSSION / NEXT STEPS</t>
  </si>
  <si>
    <t>TGB-COR1 MOTIONS (If Required)</t>
  </si>
  <si>
    <t>TGD MOTIONS (If Required)</t>
  </si>
  <si>
    <t>TGE MOTIONS (If Required)</t>
  </si>
  <si>
    <t>TGF MOTIONS (If Required)</t>
  </si>
  <si>
    <t>TGG MOTIONS (If Required)</t>
  </si>
  <si>
    <t>5GSG MOTIONS (If Required)</t>
  </si>
  <si>
    <t>JOINT COEXISTENCE TASK GROUP RECOMMENDATION</t>
  </si>
  <si>
    <t>ADJOURN JOINT 802.11 / 802.15 MEETING FOR THIS SESSION</t>
  </si>
  <si>
    <t>ROLL CALL - BANISHED</t>
  </si>
  <si>
    <t>TASK GROUP / STUDY GROUP REPORTS</t>
  </si>
  <si>
    <t>MAY 2001 MEETING</t>
  </si>
  <si>
    <t>JOINT MEETING WITH 802.15</t>
  </si>
  <si>
    <t>3.2.1</t>
  </si>
  <si>
    <t>3.2.2</t>
  </si>
  <si>
    <t>3.2.3</t>
  </si>
  <si>
    <t>3.2.4</t>
  </si>
  <si>
    <t>3.2.5</t>
  </si>
  <si>
    <t>3.3.1</t>
  </si>
  <si>
    <t>3.3.2</t>
  </si>
  <si>
    <t>3.3.3</t>
  </si>
  <si>
    <t>3.3.3.1</t>
  </si>
  <si>
    <t>3.3.3.2</t>
  </si>
  <si>
    <t>3.3.4</t>
  </si>
  <si>
    <t>3.3.5</t>
  </si>
  <si>
    <t>3.3.6</t>
  </si>
  <si>
    <t>3.3.7</t>
  </si>
  <si>
    <t>3.3.8</t>
  </si>
  <si>
    <t>3.3.9</t>
  </si>
  <si>
    <t>3.3.10</t>
  </si>
  <si>
    <t>3.3.12</t>
  </si>
  <si>
    <t>802.11 TASK GROUP B-COR1 UPDATES</t>
  </si>
  <si>
    <t>802.11 TASK GROUP D UPDATES</t>
  </si>
  <si>
    <t>802.11 TASK GROUP E UPDATES</t>
  </si>
  <si>
    <t>802.11 TASK GROUP F UPDATES</t>
  </si>
  <si>
    <t>802.11 STUDY GROUP 5GSG UPDATES</t>
  </si>
  <si>
    <t>802.11 TASK GROUP G UPDATES</t>
  </si>
  <si>
    <t>REPORT ON TGE(S) SUB GROUP</t>
  </si>
  <si>
    <t>REPORT ON TGE(Q) SUB GROUP</t>
  </si>
  <si>
    <t>SUMMARY OF KEY WG / 802 EVENTS / ACTIVITIES</t>
  </si>
  <si>
    <t>PC (40)</t>
  </si>
  <si>
    <t>WG Chair's Meeting (16)</t>
  </si>
  <si>
    <t>TGH = Task Group H (Spectrum Managed 802.11a)</t>
  </si>
  <si>
    <t>5 GHZ GLOBALIZATION STUDY GROUP (RICHARD K. / BRUCE K.)</t>
  </si>
  <si>
    <t>RADIO REGULATORY AD-HOC (VIC H.)</t>
  </si>
  <si>
    <t>PUBLICITY ADHOC (AL P.)</t>
  </si>
  <si>
    <t>Update timeline chart for all 802.11 WG PARs</t>
  </si>
  <si>
    <t>Joint IEEE 802.11 / 802.15 / 802.16 Co-Existence issues in 2.4 GHz and 5 GHz</t>
  </si>
  <si>
    <t>IEEE 802.11 / ETSI BRAN and MMAC study groups administrative issues &amp; co-ordination</t>
  </si>
  <si>
    <t>PC = Joint 802.11 / 802.15 Publicity Committee</t>
  </si>
  <si>
    <t>5GSG (80)</t>
  </si>
  <si>
    <t>802.11 WG (250)</t>
  </si>
  <si>
    <t>802.11 WG Closing (250)</t>
  </si>
  <si>
    <t>The graphic below describes the weekly session of the IEEE P802.11 WG in graphic format.</t>
  </si>
  <si>
    <t>REPORT ON TGH ACTIVITIES &amp; PLANS</t>
  </si>
  <si>
    <t>REPORT ON RADIO REGULATORY ACTIVITIES &amp; PLANS</t>
  </si>
  <si>
    <t>REPORT ON PUBLICITY ACTIVITIES AND PLANS</t>
  </si>
  <si>
    <t>AFFIRM LIAISON REPRESENTATIVES OF 802.11 WG TO/FROM OTHER GROUPS</t>
  </si>
  <si>
    <t>7.11</t>
  </si>
  <si>
    <t>NEW MEMBERS ORIENTATION</t>
  </si>
  <si>
    <t>SEPTEMBER 2001 MEETING</t>
  </si>
  <si>
    <t>HEILE</t>
  </si>
  <si>
    <t>PETRICK/KRAEMER</t>
  </si>
  <si>
    <t>802.11 / 802.15 PUBLICITY ACTIVITY REVIEW</t>
  </si>
  <si>
    <t>KERRY/HEILE/LI</t>
  </si>
  <si>
    <t>KERRY/HEILE/PETRICK</t>
  </si>
  <si>
    <t>KENNEDY/SHELLHAMMER</t>
  </si>
  <si>
    <t>TGH (DCS/TPC) CLOSING REPORT &amp; NEXT MEETING OBJECTIVES</t>
  </si>
  <si>
    <t>RADIO REGULATORY CLOSING REPORT &amp; NEXT MEETING OBJECTIVES</t>
  </si>
  <si>
    <t>PUBLICITY CLOSING REPORT &amp; NEXT MEETING OBJECTIVES</t>
  </si>
  <si>
    <t>TGH MOTIONS (If Required)</t>
  </si>
  <si>
    <t>RADIO REGULATORY MOTIONS (If Required)</t>
  </si>
  <si>
    <t>PUBLICITY MOTIONS (If Required)</t>
  </si>
  <si>
    <t>IEEE 802.11 Standards Working Group for Wireless Local Area Networks (WLANs)</t>
  </si>
  <si>
    <t>(Numbers in Parenthesis are the approximate number of attendees / room size for each group meeting)</t>
  </si>
  <si>
    <t>3.3.11</t>
  </si>
  <si>
    <t>802.15.4 LOW RATE TASK GROUP</t>
  </si>
  <si>
    <t>R-Reg = Radio Regulatory Ad-Hoc Group</t>
  </si>
  <si>
    <t>AHP = 802.11 WG Ad-Hoc Publicity Group</t>
  </si>
  <si>
    <t>COA = Joint 802.11 / 802.15 Co-existence Ad-Hoc Group</t>
  </si>
  <si>
    <t>11/15 Co-ord Meeting (6)</t>
  </si>
  <si>
    <t>11/15 Co-ord = Joint 11/15 Co-ordination Ad-Hoc</t>
  </si>
  <si>
    <t>4.2.7</t>
  </si>
  <si>
    <t>4.2.8</t>
  </si>
  <si>
    <t>4.2.9</t>
  </si>
  <si>
    <t>802.11 TASK GROUP H UPDATES</t>
  </si>
  <si>
    <t>WG Chair's Meeting = All 802.11 Chair's Ad-Hoc</t>
  </si>
  <si>
    <t>4.2.10</t>
  </si>
  <si>
    <t>BARR</t>
  </si>
  <si>
    <t>KENNEDY/KRAEMER</t>
  </si>
  <si>
    <t>KASSLIN</t>
  </si>
  <si>
    <t>March 11 - 16th, 2001</t>
  </si>
  <si>
    <t xml:space="preserve">Tentative AGENDA  - 66th IEEE 802.11 WLAN MEETING </t>
  </si>
  <si>
    <t>MARRIOTT HILTON HEAD, 1 Hyatt Circle, PO Box 6167, Hilton Head Island, SC  29928, USA</t>
  </si>
  <si>
    <t>Tentative AGENDA  - 11th IEEE 802.11 WLAN &amp; IEEE 802.15 WPAN MEETING</t>
  </si>
  <si>
    <t>Wednesday, March 14th, 2001 - 1:00 PM</t>
  </si>
  <si>
    <t>Tentative AGENDA  - 66th IEEE 802.11 WLAN MEETING</t>
  </si>
  <si>
    <t>Thursday, March 15th, 2001 - 3:30 PM</t>
  </si>
  <si>
    <t>Monday, March 12th, 2001 - 1:00 PM</t>
  </si>
  <si>
    <t>802 Opening Plenary</t>
  </si>
  <si>
    <t>TUT = IEEE 802 Tutorials 1, 2, 3 and 4</t>
  </si>
  <si>
    <t>The grahic below describes the weekly seesion of the IEEE P802.15 In graphic format.</t>
  </si>
  <si>
    <t>TIMES</t>
  </si>
  <si>
    <t>Advisory Committee (10)</t>
  </si>
  <si>
    <t>TG1 Ad Hoc(12)</t>
  </si>
  <si>
    <t>TG3 Ad Hoc (120)</t>
  </si>
  <si>
    <t>ExCom</t>
  </si>
  <si>
    <t>TG1 (12)</t>
  </si>
  <si>
    <t>TG3 MAC (50)</t>
  </si>
  <si>
    <t>TG2  (60)</t>
  </si>
  <si>
    <t>TG4 (30)</t>
  </si>
  <si>
    <t>TG2 (120)</t>
  </si>
  <si>
    <t>TG1 Ad Hoc (12)</t>
  </si>
  <si>
    <t>TG2 (60)</t>
  </si>
  <si>
    <t>TG3 (60)</t>
  </si>
  <si>
    <t>TG3 (120)</t>
  </si>
  <si>
    <t>802.15 WG Opening (150)</t>
  </si>
  <si>
    <t>TG3 PHY (50)</t>
  </si>
  <si>
    <t>802.11/ 802.15 Joint Meeting (300)</t>
  </si>
  <si>
    <t>TG3 (120)L</t>
  </si>
  <si>
    <t>TG3 (60)L</t>
  </si>
  <si>
    <t>802.15 WG (150)</t>
  </si>
  <si>
    <t>802.15 WG Closing (150)</t>
  </si>
  <si>
    <t>11/15 Jt Chairs</t>
  </si>
  <si>
    <t>AC (10)</t>
  </si>
  <si>
    <t>Editors Meeting</t>
  </si>
  <si>
    <t>Tut1</t>
  </si>
  <si>
    <t>Tut3</t>
  </si>
  <si>
    <t>Tut2</t>
  </si>
  <si>
    <t>Tut4</t>
  </si>
  <si>
    <t>TG1=Task Group 1-Bluetooth</t>
  </si>
  <si>
    <t>TG2=Task Group 2-Coexistence</t>
  </si>
  <si>
    <t>TG3=Task Group 3-High Rate</t>
  </si>
  <si>
    <t>R2SG=Radio2 Study Group</t>
  </si>
  <si>
    <t>TG4=Task Group 4-Low Rate</t>
  </si>
  <si>
    <t>PC=Publicity Committee</t>
  </si>
  <si>
    <t>TGE</t>
  </si>
  <si>
    <t>TGG</t>
  </si>
  <si>
    <t>TGD</t>
  </si>
  <si>
    <t>PC</t>
  </si>
  <si>
    <t>TGF</t>
  </si>
  <si>
    <t>5GSG</t>
  </si>
  <si>
    <t>TGH</t>
  </si>
  <si>
    <t>11/15 Co-ord</t>
  </si>
  <si>
    <t>Opt Mtg Time</t>
  </si>
  <si>
    <t>WG Chair Mtg</t>
  </si>
  <si>
    <t>TOTAL HOURS PER GROUP</t>
  </si>
  <si>
    <t>11/15 Mtgs</t>
  </si>
  <si>
    <t>ROOM SET UPS</t>
  </si>
  <si>
    <t>WG Opening/Closing</t>
  </si>
  <si>
    <t>Classroom with head table for 2 - 1 mic, 1 projector, 1 screen</t>
  </si>
  <si>
    <t>Boardroom with 1 projector, 1 screen</t>
  </si>
  <si>
    <t>802.11/15 Joint Mtg</t>
  </si>
  <si>
    <t>R-Reg</t>
  </si>
  <si>
    <t>11th IEEE 802.15 WPAN MEETING</t>
  </si>
  <si>
    <t>FINANCIALS / YTD SUMMARY</t>
  </si>
  <si>
    <t>FAKATSELIS/KITCHIN</t>
  </si>
  <si>
    <t>GODFREY/ECKARD</t>
  </si>
  <si>
    <t>IEEE 1394 &amp; 1394 TRADE ASSOCIATION LIAISON</t>
  </si>
  <si>
    <t>JOHANSSON/RITTER</t>
  </si>
  <si>
    <t>BEGIN MEETINGS OF TGD, TGE(Q), TGE(S) AND TGG</t>
  </si>
  <si>
    <t>BEGIN MEETINGS OF TGD, TGE, AND R-REG</t>
  </si>
  <si>
    <t>REVIEW AND APPROVE MINUTES OF Monterey MEETING</t>
  </si>
  <si>
    <r>
      <t xml:space="preserve">WG, TG, SG, &amp; SUB GROUP CHAIRS UPDATE REPORTS </t>
    </r>
    <r>
      <rPr>
        <b/>
        <sz val="10"/>
        <color indexed="10"/>
        <rFont val="Times New Roman"/>
        <family val="1"/>
      </rPr>
      <t>(by March 21st)</t>
    </r>
  </si>
  <si>
    <r>
      <t>WEB SITE POSTING OF OBJECTIVES &amp; GROUP AGENDAS (</t>
    </r>
    <r>
      <rPr>
        <b/>
        <sz val="10"/>
        <color indexed="10"/>
        <rFont val="Times New Roman"/>
        <family val="1"/>
      </rPr>
      <t>by April 13th)</t>
    </r>
  </si>
  <si>
    <t>Classroom with head table &amp; riser for 4 - 1 table mic, 1 presenters mic 1 projector, 1 screen</t>
  </si>
  <si>
    <t>Classroom with head table &amp; riser for 5 - 1 table mic, 1 presenters mic 2 projectors, 2 screens</t>
  </si>
  <si>
    <t>TASK GROUP H - SPECTRUM MANAGED 802.11A (MIKA K.)</t>
  </si>
  <si>
    <t>LIAISON REPORTS FROM REPRESENTATIVES</t>
  </si>
  <si>
    <t>LIAISON'S</t>
  </si>
  <si>
    <t xml:space="preserve">WIRELESS NETWORK </t>
  </si>
  <si>
    <t>GODFREY</t>
  </si>
  <si>
    <t xml:space="preserve">ALL CHAIRS </t>
  </si>
  <si>
    <t>ALL CHAIRS</t>
  </si>
  <si>
    <r>
      <t>CHAIRS' OBJECTIVES &amp; AGENDAS FOR THE MAY 2001 INTERIM MEETING</t>
    </r>
    <r>
      <rPr>
        <b/>
        <sz val="10"/>
        <color indexed="10"/>
        <rFont val="Times New Roman"/>
        <family val="1"/>
      </rPr>
      <t xml:space="preserve"> (by April 2nd)</t>
    </r>
  </si>
  <si>
    <r>
      <t xml:space="preserve">CHAIRS' PRE-MEETING CONFERENCE CALLS </t>
    </r>
    <r>
      <rPr>
        <b/>
        <sz val="10"/>
        <color indexed="10"/>
        <rFont val="Times New Roman"/>
        <family val="1"/>
      </rPr>
      <t>(on April 9th, &amp; April 30th @09:00 am PST)</t>
    </r>
  </si>
  <si>
    <t>EXCOM REPORT</t>
  </si>
  <si>
    <t>IP STATEMENTS RECEIVED</t>
  </si>
  <si>
    <t>LIAISON REPORT FROM 802.15 &amp; 802.16</t>
  </si>
  <si>
    <t>74.1.</t>
  </si>
  <si>
    <t>REVIEW RADIO REGULATORY ACTIVITIES &amp; PLANS</t>
  </si>
  <si>
    <t>REQUIREMENT FOR HIGH QUALITY AV TRANSMISSION</t>
  </si>
  <si>
    <t>KOWALSKI</t>
  </si>
  <si>
    <t>KRAEMER</t>
  </si>
  <si>
    <t>RENEW 5GSG FOR ANOTHER 4 MONTHS</t>
  </si>
  <si>
    <t>TGe (S) (60)</t>
  </si>
  <si>
    <t>TGf (60)</t>
  </si>
  <si>
    <t>TGe (120)</t>
  </si>
  <si>
    <t>TGh (30)</t>
  </si>
  <si>
    <t>Optional Meeting Time and Network Setup</t>
  </si>
  <si>
    <t>802.11/ 802.15 Joint Meeting (350)</t>
  </si>
  <si>
    <r>
      <t xml:space="preserve">802.11 WG Opening (250)    </t>
    </r>
    <r>
      <rPr>
        <b/>
        <sz val="12"/>
        <color indexed="55"/>
        <rFont val="Arial"/>
        <family val="2"/>
      </rPr>
      <t>(ending with a 10 minute new members orientation)</t>
    </r>
  </si>
  <si>
    <t>TGg (100)</t>
  </si>
  <si>
    <t>R-Reg (30)</t>
  </si>
  <si>
    <t>TGe (Q) (80)</t>
  </si>
  <si>
    <t>TGd (25)</t>
  </si>
  <si>
    <t xml:space="preserve">TOTAL </t>
  </si>
  <si>
    <t>31.5 Hours Total</t>
  </si>
  <si>
    <t>Working Session</t>
  </si>
  <si>
    <t>67th IEEE 802.11 WLAN MEETING</t>
  </si>
  <si>
    <t xml:space="preserve">   Overall Working Time</t>
  </si>
  <si>
    <t>May 14th - 18th, 2001</t>
  </si>
  <si>
    <t>RADISSON HOTEL ORLANDO at the entrance to Universal Orlando, 5780 Major Boulevard, Orlando, FL 32819, USA.</t>
  </si>
  <si>
    <t>RADISSON HOTEL ORLANDO at the entrance to Universal Orlando,</t>
  </si>
  <si>
    <t>5780 Major Boulevard, Orlando, FL 32819, USA.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</si>
</sst>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hh:mm\ AM/PM_)"/>
    <numFmt numFmtId="169" formatCode="#."/>
    <numFmt numFmtId="170" formatCode="0.0"/>
  </numFmts>
  <fonts count="87">
    <font>
      <sz val="10"/>
      <name val="Arial"/>
      <family val="0"/>
    </font>
    <font>
      <b/>
      <sz val="16"/>
      <name val="Arial"/>
      <family val="2"/>
    </font>
    <font>
      <b/>
      <sz val="16"/>
      <color indexed="12"/>
      <name val="Arial"/>
      <family val="2"/>
    </font>
    <font>
      <b/>
      <sz val="16"/>
      <color indexed="50"/>
      <name val="Arial"/>
      <family val="2"/>
    </font>
    <font>
      <b/>
      <sz val="16"/>
      <color indexed="14"/>
      <name val="Arial"/>
      <family val="2"/>
    </font>
    <font>
      <sz val="10"/>
      <name val="Courier"/>
      <family val="3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50"/>
      <name val="Times New Roman"/>
      <family val="1"/>
    </font>
    <font>
      <b/>
      <sz val="12"/>
      <color indexed="14"/>
      <name val="Times New Roman"/>
      <family val="1"/>
    </font>
    <font>
      <b/>
      <sz val="12"/>
      <name val="Arial"/>
      <family val="2"/>
    </font>
    <font>
      <b/>
      <sz val="12"/>
      <color indexed="53"/>
      <name val="Times New Roman"/>
      <family val="1"/>
    </font>
    <font>
      <b/>
      <sz val="12"/>
      <color indexed="21"/>
      <name val="Times New Roman"/>
      <family val="1"/>
    </font>
    <font>
      <b/>
      <sz val="12"/>
      <color indexed="17"/>
      <name val="Times New Roman"/>
      <family val="1"/>
    </font>
    <font>
      <b/>
      <sz val="16"/>
      <color indexed="17"/>
      <name val="Arial"/>
      <family val="2"/>
    </font>
    <font>
      <b/>
      <u val="single"/>
      <sz val="12"/>
      <color indexed="21"/>
      <name val="Arial"/>
      <family val="2"/>
    </font>
    <font>
      <b/>
      <u val="single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21"/>
      <name val="Arial"/>
      <family val="2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0"/>
      <name val="Courier"/>
      <family val="3"/>
    </font>
    <font>
      <b/>
      <sz val="10"/>
      <color indexed="47"/>
      <name val="Times New Roman"/>
      <family val="1"/>
    </font>
    <font>
      <b/>
      <sz val="12"/>
      <name val="Courier"/>
      <family val="0"/>
    </font>
    <font>
      <sz val="12"/>
      <name val="Times New Roman"/>
      <family val="1"/>
    </font>
    <font>
      <sz val="12"/>
      <name val="Courier"/>
      <family val="0"/>
    </font>
    <font>
      <sz val="10"/>
      <name val="Times New Roman"/>
      <family val="1"/>
    </font>
    <font>
      <sz val="44"/>
      <color indexed="8"/>
      <name val="Times New Roman"/>
      <family val="0"/>
    </font>
    <font>
      <sz val="24"/>
      <color indexed="8"/>
      <name val="Arial"/>
      <family val="0"/>
    </font>
    <font>
      <sz val="40"/>
      <color indexed="8"/>
      <name val="Times New Roman"/>
      <family val="0"/>
    </font>
    <font>
      <sz val="32"/>
      <color indexed="8"/>
      <name val="Times New Roman"/>
      <family val="0"/>
    </font>
    <font>
      <b/>
      <sz val="12"/>
      <color indexed="23"/>
      <name val="Times New Roman"/>
      <family val="1"/>
    </font>
    <font>
      <b/>
      <sz val="10"/>
      <color indexed="10"/>
      <name val="Arial"/>
      <family val="2"/>
    </font>
    <font>
      <b/>
      <sz val="12"/>
      <color indexed="54"/>
      <name val="Times New Roman"/>
      <family val="1"/>
    </font>
    <font>
      <sz val="12"/>
      <color indexed="10"/>
      <name val="Arial"/>
      <family val="2"/>
    </font>
    <font>
      <b/>
      <sz val="16"/>
      <color indexed="54"/>
      <name val="Arial"/>
      <family val="2"/>
    </font>
    <font>
      <b/>
      <sz val="16"/>
      <color indexed="63"/>
      <name val="Arial"/>
      <family val="2"/>
    </font>
    <font>
      <b/>
      <sz val="16"/>
      <color indexed="53"/>
      <name val="Arial"/>
      <family val="2"/>
    </font>
    <font>
      <b/>
      <sz val="16"/>
      <color indexed="23"/>
      <name val="Arial"/>
      <family val="2"/>
    </font>
    <font>
      <b/>
      <sz val="12"/>
      <color indexed="63"/>
      <name val="Arial"/>
      <family val="2"/>
    </font>
    <font>
      <b/>
      <sz val="32"/>
      <color indexed="8"/>
      <name val="Times New Roman"/>
      <family val="1"/>
    </font>
    <font>
      <b/>
      <sz val="40"/>
      <color indexed="8"/>
      <name val="Times New Roman"/>
      <family val="1"/>
    </font>
    <font>
      <sz val="32"/>
      <name val="Arial"/>
      <family val="2"/>
    </font>
    <font>
      <b/>
      <sz val="44"/>
      <color indexed="21"/>
      <name val="Arial"/>
      <family val="2"/>
    </font>
    <font>
      <sz val="10"/>
      <color indexed="63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b/>
      <sz val="12"/>
      <color indexed="55"/>
      <name val="Arial"/>
      <family val="2"/>
    </font>
    <font>
      <b/>
      <sz val="16"/>
      <color indexed="9"/>
      <name val="Arial"/>
      <family val="2"/>
    </font>
    <font>
      <b/>
      <sz val="10"/>
      <color indexed="10"/>
      <name val="Times New Roman"/>
      <family val="1"/>
    </font>
    <font>
      <b/>
      <sz val="12"/>
      <color indexed="61"/>
      <name val="Times New Roman"/>
      <family val="1"/>
    </font>
    <font>
      <b/>
      <sz val="16"/>
      <color indexed="61"/>
      <name val="Arial"/>
      <family val="2"/>
    </font>
    <font>
      <b/>
      <sz val="12"/>
      <color indexed="12"/>
      <name val="Times New Roman"/>
      <family val="1"/>
    </font>
    <font>
      <b/>
      <sz val="10"/>
      <color indexed="17"/>
      <name val="Times New Roman"/>
      <family val="1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50"/>
      <name val="Arial"/>
      <family val="2"/>
    </font>
    <font>
      <b/>
      <sz val="14"/>
      <color indexed="60"/>
      <name val="Arial"/>
      <family val="2"/>
    </font>
    <font>
      <b/>
      <sz val="14"/>
      <color indexed="14"/>
      <name val="Arial"/>
      <family val="2"/>
    </font>
    <font>
      <b/>
      <sz val="14"/>
      <color indexed="8"/>
      <name val="Arial"/>
      <family val="2"/>
    </font>
    <font>
      <b/>
      <sz val="16"/>
      <color indexed="57"/>
      <name val="Arial"/>
      <family val="2"/>
    </font>
    <font>
      <b/>
      <sz val="14"/>
      <color indexed="43"/>
      <name val="Arial"/>
      <family val="2"/>
    </font>
    <font>
      <b/>
      <sz val="14"/>
      <color indexed="56"/>
      <name val="Arial"/>
      <family val="2"/>
    </font>
    <font>
      <b/>
      <sz val="12"/>
      <color indexed="52"/>
      <name val="Times New Roman"/>
      <family val="1"/>
    </font>
    <font>
      <b/>
      <sz val="16"/>
      <color indexed="55"/>
      <name val="Arial"/>
      <family val="2"/>
    </font>
    <font>
      <sz val="10"/>
      <color indexed="55"/>
      <name val="Arial"/>
      <family val="2"/>
    </font>
    <font>
      <sz val="12"/>
      <color indexed="8"/>
      <name val="Courier"/>
      <family val="0"/>
    </font>
    <font>
      <b/>
      <sz val="16"/>
      <color indexed="21"/>
      <name val="Arial"/>
      <family val="2"/>
    </font>
    <font>
      <sz val="10"/>
      <color indexed="21"/>
      <name val="Arial"/>
      <family val="2"/>
    </font>
    <font>
      <b/>
      <sz val="18"/>
      <name val="Arial"/>
      <family val="2"/>
    </font>
    <font>
      <sz val="10"/>
      <color indexed="23"/>
      <name val="Arial"/>
      <family val="2"/>
    </font>
    <font>
      <sz val="10"/>
      <color indexed="54"/>
      <name val="Arial"/>
      <family val="2"/>
    </font>
    <font>
      <b/>
      <sz val="16"/>
      <color indexed="16"/>
      <name val="Arial"/>
      <family val="2"/>
    </font>
    <font>
      <sz val="10"/>
      <color indexed="16"/>
      <name val="Arial"/>
      <family val="2"/>
    </font>
    <font>
      <b/>
      <sz val="12"/>
      <color indexed="55"/>
      <name val="Times New Roman"/>
      <family val="1"/>
    </font>
    <font>
      <b/>
      <sz val="12"/>
      <color indexed="16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31" fillId="0" borderId="0">
      <alignment/>
      <protection/>
    </xf>
    <xf numFmtId="164" fontId="3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69">
    <xf numFmtId="0" fontId="0" fillId="0" borderId="0" xfId="0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22" fillId="0" borderId="0" xfId="0" applyFont="1" applyAlignment="1">
      <alignment/>
    </xf>
    <xf numFmtId="164" fontId="24" fillId="0" borderId="0" xfId="21" applyFont="1">
      <alignment/>
      <protection/>
    </xf>
    <xf numFmtId="164" fontId="32" fillId="0" borderId="0" xfId="21" applyFont="1">
      <alignment/>
      <protection/>
    </xf>
    <xf numFmtId="164" fontId="23" fillId="0" borderId="0" xfId="21" applyNumberFormat="1" applyFont="1" applyFill="1" applyAlignment="1" applyProtection="1">
      <alignment horizontal="left"/>
      <protection/>
    </xf>
    <xf numFmtId="164" fontId="24" fillId="0" borderId="0" xfId="21" applyNumberFormat="1" applyFont="1" applyProtection="1">
      <alignment/>
      <protection/>
    </xf>
    <xf numFmtId="168" fontId="24" fillId="0" borderId="0" xfId="21" applyNumberFormat="1" applyFont="1" applyProtection="1">
      <alignment/>
      <protection/>
    </xf>
    <xf numFmtId="164" fontId="23" fillId="0" borderId="0" xfId="21" applyNumberFormat="1" applyFont="1" applyFill="1" applyAlignment="1" applyProtection="1" quotePrefix="1">
      <alignment horizontal="left"/>
      <protection/>
    </xf>
    <xf numFmtId="164" fontId="24" fillId="0" borderId="0" xfId="21" applyNumberFormat="1" applyFont="1" applyAlignment="1" applyProtection="1">
      <alignment horizontal="left"/>
      <protection/>
    </xf>
    <xf numFmtId="164" fontId="24" fillId="0" borderId="0" xfId="21" applyNumberFormat="1" applyFont="1" applyAlignment="1" applyProtection="1" quotePrefix="1">
      <alignment horizontal="left"/>
      <protection/>
    </xf>
    <xf numFmtId="164" fontId="24" fillId="0" borderId="0" xfId="21" applyFont="1" applyAlignment="1">
      <alignment horizontal="left"/>
      <protection/>
    </xf>
    <xf numFmtId="168" fontId="26" fillId="0" borderId="0" xfId="21" applyNumberFormat="1" applyFont="1" applyProtection="1">
      <alignment/>
      <protection/>
    </xf>
    <xf numFmtId="49" fontId="23" fillId="0" borderId="0" xfId="21" applyNumberFormat="1" applyFont="1" applyFill="1" applyAlignment="1" applyProtection="1">
      <alignment horizontal="left"/>
      <protection/>
    </xf>
    <xf numFmtId="49" fontId="23" fillId="0" borderId="0" xfId="21" applyNumberFormat="1" applyFont="1" applyFill="1" applyAlignment="1" applyProtection="1" quotePrefix="1">
      <alignment horizontal="left"/>
      <protection/>
    </xf>
    <xf numFmtId="164" fontId="24" fillId="0" borderId="0" xfId="21" applyNumberFormat="1" applyFont="1" applyAlignment="1" applyProtection="1">
      <alignment horizontal="left" indent="1"/>
      <protection/>
    </xf>
    <xf numFmtId="164" fontId="24" fillId="0" borderId="0" xfId="21" applyFont="1" applyAlignment="1">
      <alignment horizontal="left" indent="1"/>
      <protection/>
    </xf>
    <xf numFmtId="164" fontId="24" fillId="0" borderId="0" xfId="21" applyFont="1" quotePrefix="1">
      <alignment/>
      <protection/>
    </xf>
    <xf numFmtId="164" fontId="24" fillId="0" borderId="0" xfId="22" applyFont="1">
      <alignment/>
      <protection/>
    </xf>
    <xf numFmtId="164" fontId="31" fillId="0" borderId="0" xfId="22">
      <alignment/>
      <protection/>
    </xf>
    <xf numFmtId="164" fontId="23" fillId="0" borderId="0" xfId="22" applyNumberFormat="1" applyFont="1" applyFill="1" applyAlignment="1" applyProtection="1">
      <alignment horizontal="left"/>
      <protection/>
    </xf>
    <xf numFmtId="164" fontId="23" fillId="0" borderId="0" xfId="22" applyNumberFormat="1" applyFont="1" applyFill="1" applyAlignment="1" applyProtection="1" quotePrefix="1">
      <alignment horizontal="left"/>
      <protection/>
    </xf>
    <xf numFmtId="164" fontId="24" fillId="0" borderId="0" xfId="22" applyNumberFormat="1" applyFont="1" applyProtection="1">
      <alignment/>
      <protection/>
    </xf>
    <xf numFmtId="168" fontId="24" fillId="0" borderId="0" xfId="22" applyNumberFormat="1" applyFont="1" applyProtection="1">
      <alignment/>
      <protection/>
    </xf>
    <xf numFmtId="164" fontId="23" fillId="0" borderId="0" xfId="22" applyNumberFormat="1" applyFont="1" applyFill="1" applyAlignment="1" applyProtection="1">
      <alignment horizontal="left" wrapText="1"/>
      <protection/>
    </xf>
    <xf numFmtId="164" fontId="23" fillId="0" borderId="0" xfId="22" applyNumberFormat="1" applyFont="1" applyFill="1" applyAlignment="1" applyProtection="1">
      <alignment horizontal="left" indent="1"/>
      <protection/>
    </xf>
    <xf numFmtId="164" fontId="24" fillId="0" borderId="0" xfId="22" applyFont="1" applyAlignment="1">
      <alignment horizontal="left" indent="1"/>
      <protection/>
    </xf>
    <xf numFmtId="164" fontId="24" fillId="0" borderId="0" xfId="22" applyFont="1" applyAlignment="1">
      <alignment horizontal="left" indent="2"/>
      <protection/>
    </xf>
    <xf numFmtId="164" fontId="5" fillId="0" borderId="0" xfId="22" applyFont="1">
      <alignment/>
      <protection/>
    </xf>
    <xf numFmtId="168" fontId="28" fillId="0" borderId="0" xfId="22" applyNumberFormat="1" applyFont="1" applyProtection="1">
      <alignment/>
      <protection/>
    </xf>
    <xf numFmtId="164" fontId="7" fillId="0" borderId="0" xfId="22" applyFont="1">
      <alignment/>
      <protection/>
    </xf>
    <xf numFmtId="164" fontId="29" fillId="0" borderId="0" xfId="22" applyFont="1">
      <alignment/>
      <protection/>
    </xf>
    <xf numFmtId="164" fontId="30" fillId="0" borderId="0" xfId="22" applyFont="1">
      <alignment/>
      <protection/>
    </xf>
    <xf numFmtId="49" fontId="23" fillId="0" borderId="0" xfId="22" applyNumberFormat="1" applyFont="1" applyFill="1" applyAlignment="1" applyProtection="1" quotePrefix="1">
      <alignment horizontal="left"/>
      <protection/>
    </xf>
    <xf numFmtId="164" fontId="24" fillId="0" borderId="0" xfId="22" applyNumberFormat="1" applyFont="1" applyAlignment="1" applyProtection="1">
      <alignment horizontal="left"/>
      <protection/>
    </xf>
    <xf numFmtId="49" fontId="23" fillId="0" borderId="0" xfId="22" applyNumberFormat="1" applyFont="1" applyFill="1" applyAlignment="1" applyProtection="1">
      <alignment horizontal="left"/>
      <protection/>
    </xf>
    <xf numFmtId="164" fontId="27" fillId="0" borderId="0" xfId="22" applyFont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38" fillId="0" borderId="0" xfId="0" applyFont="1" applyAlignment="1" quotePrefix="1">
      <alignment horizontal="left" indent="1"/>
    </xf>
    <xf numFmtId="0" fontId="20" fillId="0" borderId="0" xfId="0" applyFont="1" applyAlignment="1">
      <alignment horizontal="left" indent="4"/>
    </xf>
    <xf numFmtId="0" fontId="38" fillId="0" borderId="0" xfId="0" applyFont="1" applyAlignment="1" quotePrefix="1">
      <alignment horizontal="left" indent="5"/>
    </xf>
    <xf numFmtId="164" fontId="7" fillId="0" borderId="0" xfId="21" applyFont="1" applyAlignment="1" quotePrefix="1">
      <alignment horizontal="center" vertical="top"/>
      <protection/>
    </xf>
    <xf numFmtId="0" fontId="40" fillId="0" borderId="0" xfId="0" applyFont="1" applyAlignment="1">
      <alignment/>
    </xf>
    <xf numFmtId="164" fontId="24" fillId="0" borderId="0" xfId="22" applyNumberFormat="1" applyFont="1" applyFill="1" applyAlignment="1" applyProtection="1">
      <alignment horizontal="left"/>
      <protection/>
    </xf>
    <xf numFmtId="164" fontId="24" fillId="0" borderId="0" xfId="22" applyNumberFormat="1" applyFont="1" applyFill="1" applyAlignment="1" applyProtection="1">
      <alignment horizontal="left" indent="1"/>
      <protection/>
    </xf>
    <xf numFmtId="164" fontId="31" fillId="0" borderId="0" xfId="22" applyFont="1">
      <alignment/>
      <protection/>
    </xf>
    <xf numFmtId="49" fontId="24" fillId="0" borderId="0" xfId="22" applyNumberFormat="1" applyFont="1" applyFill="1" applyAlignment="1" applyProtection="1" quotePrefix="1">
      <alignment horizontal="left"/>
      <protection/>
    </xf>
    <xf numFmtId="164" fontId="7" fillId="0" borderId="0" xfId="21" applyFont="1" applyAlignment="1">
      <alignment horizontal="center" vertical="top"/>
      <protection/>
    </xf>
    <xf numFmtId="164" fontId="24" fillId="0" borderId="0" xfId="21" applyNumberFormat="1" applyFont="1" applyAlignment="1" applyProtection="1">
      <alignment horizontal="left" indent="2"/>
      <protection/>
    </xf>
    <xf numFmtId="2" fontId="24" fillId="0" borderId="0" xfId="22" applyNumberFormat="1" applyFont="1" applyFill="1" applyAlignment="1" applyProtection="1">
      <alignment horizontal="left"/>
      <protection/>
    </xf>
    <xf numFmtId="164" fontId="23" fillId="0" borderId="0" xfId="0" applyNumberFormat="1" applyFont="1" applyFill="1" applyAlignment="1" applyProtection="1">
      <alignment horizontal="left"/>
      <protection/>
    </xf>
    <xf numFmtId="0" fontId="24" fillId="0" borderId="0" xfId="0" applyFont="1" applyAlignment="1">
      <alignment/>
    </xf>
    <xf numFmtId="164" fontId="23" fillId="0" borderId="0" xfId="0" applyNumberFormat="1" applyFont="1" applyFill="1" applyAlignment="1" applyProtection="1" quotePrefix="1">
      <alignment horizontal="left"/>
      <protection/>
    </xf>
    <xf numFmtId="164" fontId="24" fillId="0" borderId="0" xfId="0" applyNumberFormat="1" applyFont="1" applyAlignment="1" applyProtection="1">
      <alignment/>
      <protection/>
    </xf>
    <xf numFmtId="168" fontId="24" fillId="0" borderId="0" xfId="0" applyNumberFormat="1" applyFont="1" applyAlignment="1" applyProtection="1">
      <alignment/>
      <protection/>
    </xf>
    <xf numFmtId="164" fontId="23" fillId="0" borderId="0" xfId="0" applyNumberFormat="1" applyFont="1" applyFill="1" applyAlignment="1" applyProtection="1">
      <alignment horizontal="left" wrapText="1"/>
      <protection/>
    </xf>
    <xf numFmtId="164" fontId="23" fillId="0" borderId="0" xfId="0" applyNumberFormat="1" applyFont="1" applyFill="1" applyAlignment="1" applyProtection="1">
      <alignment horizontal="left" indent="1"/>
      <protection/>
    </xf>
    <xf numFmtId="168" fontId="23" fillId="0" borderId="0" xfId="0" applyNumberFormat="1" applyFont="1" applyAlignment="1" applyProtection="1">
      <alignment/>
      <protection/>
    </xf>
    <xf numFmtId="0" fontId="24" fillId="0" borderId="0" xfId="0" applyFont="1" applyAlignment="1">
      <alignment horizontal="left" indent="1"/>
    </xf>
    <xf numFmtId="168" fontId="26" fillId="0" borderId="0" xfId="0" applyNumberFormat="1" applyFont="1" applyAlignment="1" applyProtection="1">
      <alignment/>
      <protection/>
    </xf>
    <xf numFmtId="164" fontId="23" fillId="0" borderId="0" xfId="0" applyNumberFormat="1" applyFont="1" applyFill="1" applyAlignment="1" applyProtection="1">
      <alignment horizontal="left" indent="2"/>
      <protection/>
    </xf>
    <xf numFmtId="164" fontId="23" fillId="0" borderId="0" xfId="0" applyNumberFormat="1" applyFont="1" applyFill="1" applyAlignment="1" applyProtection="1">
      <alignment horizontal="left" indent="3"/>
      <protection/>
    </xf>
    <xf numFmtId="0" fontId="24" fillId="0" borderId="0" xfId="0" applyFont="1" applyAlignment="1">
      <alignment horizontal="left" indent="2"/>
    </xf>
    <xf numFmtId="164" fontId="23" fillId="0" borderId="0" xfId="0" applyNumberFormat="1" applyFont="1" applyFill="1" applyAlignment="1" applyProtection="1">
      <alignment horizontal="left" vertical="top"/>
      <protection/>
    </xf>
    <xf numFmtId="0" fontId="24" fillId="0" borderId="0" xfId="0" applyFont="1" applyAlignment="1">
      <alignment vertical="top"/>
    </xf>
    <xf numFmtId="164" fontId="23" fillId="0" borderId="0" xfId="0" applyNumberFormat="1" applyFont="1" applyFill="1" applyAlignment="1" applyProtection="1">
      <alignment horizontal="left" vertical="top" wrapText="1" indent="1"/>
      <protection/>
    </xf>
    <xf numFmtId="164" fontId="24" fillId="0" borderId="0" xfId="0" applyNumberFormat="1" applyFont="1" applyAlignment="1" applyProtection="1">
      <alignment vertical="top"/>
      <protection/>
    </xf>
    <xf numFmtId="168" fontId="24" fillId="0" borderId="0" xfId="0" applyNumberFormat="1" applyFont="1" applyAlignment="1" applyProtection="1">
      <alignment vertical="top"/>
      <protection/>
    </xf>
    <xf numFmtId="0" fontId="0" fillId="0" borderId="0" xfId="0" applyAlignment="1">
      <alignment vertical="top"/>
    </xf>
    <xf numFmtId="164" fontId="23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24" fillId="0" borderId="0" xfId="0" applyFont="1" applyAlignment="1">
      <alignment horizontal="right"/>
    </xf>
    <xf numFmtId="0" fontId="5" fillId="0" borderId="0" xfId="0" applyFont="1" applyAlignment="1">
      <alignment/>
    </xf>
    <xf numFmtId="164" fontId="23" fillId="0" borderId="0" xfId="21" applyNumberFormat="1" applyFont="1" applyFill="1" applyAlignment="1" applyProtection="1">
      <alignment horizontal="left" indent="1"/>
      <protection/>
    </xf>
    <xf numFmtId="0" fontId="24" fillId="0" borderId="0" xfId="0" applyFont="1" applyAlignment="1">
      <alignment horizontal="left"/>
    </xf>
    <xf numFmtId="0" fontId="38" fillId="0" borderId="0" xfId="0" applyFont="1" applyAlignment="1">
      <alignment horizontal="left" indent="1"/>
    </xf>
    <xf numFmtId="0" fontId="51" fillId="0" borderId="0" xfId="0" applyFont="1" applyAlignment="1">
      <alignment/>
    </xf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wrapText="1"/>
    </xf>
    <xf numFmtId="0" fontId="40" fillId="0" borderId="0" xfId="0" applyFont="1" applyAlignment="1" quotePrefix="1">
      <alignment horizontal="left" indent="1"/>
    </xf>
    <xf numFmtId="0" fontId="1" fillId="2" borderId="1" xfId="0" applyFont="1" applyFill="1" applyBorder="1" applyAlignment="1">
      <alignment horizontal="center" vertical="center"/>
    </xf>
    <xf numFmtId="0" fontId="54" fillId="3" borderId="2" xfId="0" applyFont="1" applyFill="1" applyBorder="1" applyAlignment="1">
      <alignment horizontal="center" vertical="center"/>
    </xf>
    <xf numFmtId="0" fontId="57" fillId="4" borderId="2" xfId="0" applyFont="1" applyFill="1" applyBorder="1" applyAlignment="1" quotePrefix="1">
      <alignment horizontal="center" vertical="center" wrapText="1"/>
    </xf>
    <xf numFmtId="0" fontId="54" fillId="5" borderId="2" xfId="0" applyFont="1" applyFill="1" applyBorder="1" applyAlignment="1" quotePrefix="1">
      <alignment horizontal="center" vertical="center" wrapText="1"/>
    </xf>
    <xf numFmtId="0" fontId="57" fillId="4" borderId="2" xfId="0" applyFont="1" applyFill="1" applyBorder="1" applyAlignment="1">
      <alignment horizontal="center" vertical="center" wrapText="1"/>
    </xf>
    <xf numFmtId="0" fontId="54" fillId="2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54" fillId="3" borderId="2" xfId="0" applyFont="1" applyFill="1" applyBorder="1" applyAlignment="1">
      <alignment horizontal="center" vertical="center" wrapText="1"/>
    </xf>
    <xf numFmtId="0" fontId="54" fillId="3" borderId="3" xfId="0" applyFont="1" applyFill="1" applyBorder="1" applyAlignment="1">
      <alignment horizontal="center" vertical="center" wrapText="1"/>
    </xf>
    <xf numFmtId="164" fontId="62" fillId="0" borderId="0" xfId="22" applyNumberFormat="1" applyFont="1" applyFill="1" applyAlignment="1" applyProtection="1">
      <alignment horizontal="left" indent="1"/>
      <protection/>
    </xf>
    <xf numFmtId="164" fontId="62" fillId="0" borderId="0" xfId="22" applyFont="1">
      <alignment/>
      <protection/>
    </xf>
    <xf numFmtId="0" fontId="7" fillId="0" borderId="0" xfId="0" applyFont="1" applyAlignment="1">
      <alignment wrapText="1"/>
    </xf>
    <xf numFmtId="0" fontId="22" fillId="0" borderId="0" xfId="0" applyFont="1" applyAlignment="1">
      <alignment horizontal="left" wrapText="1"/>
    </xf>
    <xf numFmtId="0" fontId="22" fillId="0" borderId="0" xfId="23" applyFont="1" applyAlignment="1">
      <alignment/>
      <protection/>
    </xf>
    <xf numFmtId="0" fontId="7" fillId="0" borderId="0" xfId="23" applyFont="1">
      <alignment/>
      <protection/>
    </xf>
    <xf numFmtId="0" fontId="7" fillId="0" borderId="0" xfId="23" applyFont="1" applyAlignment="1">
      <alignment/>
      <protection/>
    </xf>
    <xf numFmtId="0" fontId="7" fillId="0" borderId="0" xfId="23" applyFont="1" applyAlignment="1">
      <alignment wrapText="1"/>
      <protection/>
    </xf>
    <xf numFmtId="0" fontId="1" fillId="2" borderId="4" xfId="23" applyFont="1" applyFill="1" applyBorder="1" applyAlignment="1">
      <alignment horizontal="center"/>
      <protection/>
    </xf>
    <xf numFmtId="0" fontId="1" fillId="2" borderId="5" xfId="23" applyFont="1" applyFill="1" applyBorder="1" applyAlignment="1">
      <alignment horizontal="center"/>
      <protection/>
    </xf>
    <xf numFmtId="0" fontId="1" fillId="2" borderId="5" xfId="23" applyFont="1" applyFill="1" applyBorder="1" applyAlignment="1">
      <alignment horizontal="center" wrapText="1"/>
      <protection/>
    </xf>
    <xf numFmtId="0" fontId="1" fillId="2" borderId="6" xfId="23" applyFont="1" applyFill="1" applyBorder="1" applyAlignment="1">
      <alignment horizontal="center"/>
      <protection/>
    </xf>
    <xf numFmtId="0" fontId="63" fillId="3" borderId="7" xfId="23" applyFont="1" applyFill="1" applyBorder="1" applyAlignment="1">
      <alignment horizontal="center"/>
      <protection/>
    </xf>
    <xf numFmtId="0" fontId="63" fillId="3" borderId="8" xfId="23" applyFont="1" applyFill="1" applyBorder="1" applyAlignment="1">
      <alignment horizontal="center" wrapText="1"/>
      <protection/>
    </xf>
    <xf numFmtId="0" fontId="65" fillId="3" borderId="9" xfId="23" applyFont="1" applyFill="1" applyBorder="1" applyAlignment="1">
      <alignment horizontal="center" wrapText="1"/>
      <protection/>
    </xf>
    <xf numFmtId="0" fontId="65" fillId="3" borderId="10" xfId="23" applyFont="1" applyFill="1" applyBorder="1" applyAlignment="1">
      <alignment horizontal="center" wrapText="1"/>
      <protection/>
    </xf>
    <xf numFmtId="0" fontId="63" fillId="3" borderId="9" xfId="23" applyFont="1" applyFill="1" applyBorder="1" applyAlignment="1">
      <alignment horizontal="center" wrapText="1"/>
      <protection/>
    </xf>
    <xf numFmtId="0" fontId="63" fillId="3" borderId="10" xfId="23" applyFont="1" applyFill="1" applyBorder="1" applyAlignment="1">
      <alignment horizontal="center" wrapText="1"/>
      <protection/>
    </xf>
    <xf numFmtId="0" fontId="63" fillId="3" borderId="11" xfId="23" applyFont="1" applyFill="1" applyBorder="1" applyAlignment="1">
      <alignment horizontal="center"/>
      <protection/>
    </xf>
    <xf numFmtId="0" fontId="65" fillId="3" borderId="12" xfId="23" applyFont="1" applyFill="1" applyBorder="1" applyAlignment="1">
      <alignment horizontal="center" wrapText="1"/>
      <protection/>
    </xf>
    <xf numFmtId="0" fontId="65" fillId="3" borderId="13" xfId="23" applyFont="1" applyFill="1" applyBorder="1" applyAlignment="1">
      <alignment horizontal="center" wrapText="1"/>
      <protection/>
    </xf>
    <xf numFmtId="0" fontId="65" fillId="3" borderId="14" xfId="23" applyFont="1" applyFill="1" applyBorder="1" applyAlignment="1">
      <alignment horizontal="center" wrapText="1"/>
      <protection/>
    </xf>
    <xf numFmtId="0" fontId="1" fillId="2" borderId="6" xfId="23" applyFont="1" applyFill="1" applyBorder="1" applyAlignment="1" quotePrefix="1">
      <alignment horizontal="center" wrapText="1"/>
      <protection/>
    </xf>
    <xf numFmtId="0" fontId="1" fillId="2" borderId="6" xfId="23" applyFont="1" applyFill="1" applyBorder="1" applyAlignment="1">
      <alignment horizontal="center" wrapText="1"/>
      <protection/>
    </xf>
    <xf numFmtId="0" fontId="71" fillId="2" borderId="6" xfId="23" applyFont="1" applyFill="1" applyBorder="1" applyAlignment="1">
      <alignment horizontal="center" wrapText="1"/>
      <protection/>
    </xf>
    <xf numFmtId="0" fontId="63" fillId="3" borderId="6" xfId="23" applyFont="1" applyFill="1" applyBorder="1" applyAlignment="1">
      <alignment horizontal="center"/>
      <protection/>
    </xf>
    <xf numFmtId="0" fontId="65" fillId="3" borderId="7" xfId="23" applyFont="1" applyFill="1" applyBorder="1" applyAlignment="1">
      <alignment horizontal="center" wrapText="1"/>
      <protection/>
    </xf>
    <xf numFmtId="0" fontId="65" fillId="3" borderId="11" xfId="23" applyFont="1" applyFill="1" applyBorder="1" applyAlignment="1">
      <alignment horizontal="center" wrapText="1"/>
      <protection/>
    </xf>
    <xf numFmtId="0" fontId="72" fillId="6" borderId="4" xfId="23" applyFont="1" applyFill="1" applyBorder="1" applyAlignment="1">
      <alignment horizontal="center" vertical="center" wrapText="1"/>
      <protection/>
    </xf>
    <xf numFmtId="0" fontId="73" fillId="0" borderId="4" xfId="23" applyFont="1" applyBorder="1" applyAlignment="1">
      <alignment horizontal="center" vertical="center" wrapText="1"/>
      <protection/>
    </xf>
    <xf numFmtId="0" fontId="65" fillId="3" borderId="6" xfId="23" applyFont="1" applyFill="1" applyBorder="1" applyAlignment="1">
      <alignment horizontal="center" vertical="center" wrapText="1"/>
      <protection/>
    </xf>
    <xf numFmtId="0" fontId="65" fillId="3" borderId="6" xfId="23" applyFont="1" applyFill="1" applyBorder="1" applyAlignment="1">
      <alignment horizontal="center" wrapText="1"/>
      <protection/>
    </xf>
    <xf numFmtId="0" fontId="0" fillId="0" borderId="0" xfId="23">
      <alignment/>
      <protection/>
    </xf>
    <xf numFmtId="0" fontId="5" fillId="0" borderId="0" xfId="23" applyFont="1">
      <alignment/>
      <protection/>
    </xf>
    <xf numFmtId="0" fontId="0" fillId="0" borderId="0" xfId="23" applyAlignment="1">
      <alignment/>
      <protection/>
    </xf>
    <xf numFmtId="0" fontId="6" fillId="0" borderId="0" xfId="23" applyFont="1">
      <alignment/>
      <protection/>
    </xf>
    <xf numFmtId="0" fontId="8" fillId="0" borderId="0" xfId="23" applyFont="1">
      <alignment/>
      <protection/>
    </xf>
    <xf numFmtId="0" fontId="9" fillId="0" borderId="0" xfId="23" applyFont="1">
      <alignment/>
      <protection/>
    </xf>
    <xf numFmtId="0" fontId="74" fillId="0" borderId="0" xfId="23" applyFont="1">
      <alignment/>
      <protection/>
    </xf>
    <xf numFmtId="0" fontId="11" fillId="0" borderId="0" xfId="23" applyFont="1">
      <alignment/>
      <protection/>
    </xf>
    <xf numFmtId="0" fontId="10" fillId="0" borderId="0" xfId="23" applyFont="1">
      <alignment/>
      <protection/>
    </xf>
    <xf numFmtId="164" fontId="54" fillId="0" borderId="0" xfId="23" applyNumberFormat="1" applyFont="1" applyFill="1" applyAlignment="1" applyProtection="1">
      <alignment/>
      <protection/>
    </xf>
    <xf numFmtId="2" fontId="23" fillId="0" borderId="0" xfId="22" applyNumberFormat="1" applyFont="1" applyFill="1" applyAlignment="1" applyProtection="1">
      <alignment horizontal="left"/>
      <protection/>
    </xf>
    <xf numFmtId="164" fontId="23" fillId="0" borderId="0" xfId="22" applyFont="1">
      <alignment/>
      <protection/>
    </xf>
    <xf numFmtId="164" fontId="23" fillId="0" borderId="0" xfId="22" applyNumberFormat="1" applyFont="1" applyProtection="1">
      <alignment/>
      <protection/>
    </xf>
    <xf numFmtId="168" fontId="23" fillId="0" borderId="0" xfId="22" applyNumberFormat="1" applyFont="1" applyProtection="1">
      <alignment/>
      <protection/>
    </xf>
    <xf numFmtId="164" fontId="77" fillId="0" borderId="0" xfId="22" applyFont="1">
      <alignment/>
      <protection/>
    </xf>
    <xf numFmtId="0" fontId="24" fillId="0" borderId="0" xfId="0" applyFont="1" applyAlignment="1">
      <alignment/>
    </xf>
    <xf numFmtId="0" fontId="1" fillId="2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7" fillId="7" borderId="0" xfId="0" applyFont="1" applyFill="1" applyBorder="1" applyAlignment="1">
      <alignment/>
    </xf>
    <xf numFmtId="0" fontId="78" fillId="0" borderId="19" xfId="0" applyFont="1" applyBorder="1" applyAlignment="1">
      <alignment horizontal="center" vertical="center" wrapText="1"/>
    </xf>
    <xf numFmtId="0" fontId="7" fillId="7" borderId="20" xfId="0" applyFont="1" applyFill="1" applyBorder="1" applyAlignment="1">
      <alignment/>
    </xf>
    <xf numFmtId="0" fontId="42" fillId="0" borderId="4" xfId="0" applyFont="1" applyBorder="1" applyAlignment="1">
      <alignment horizontal="center" vertical="center" wrapText="1"/>
    </xf>
    <xf numFmtId="0" fontId="7" fillId="7" borderId="21" xfId="0" applyFont="1" applyFill="1" applyBorder="1" applyAlignment="1">
      <alignment/>
    </xf>
    <xf numFmtId="0" fontId="61" fillId="7" borderId="20" xfId="0" applyFont="1" applyFill="1" applyBorder="1" applyAlignment="1">
      <alignment/>
    </xf>
    <xf numFmtId="170" fontId="61" fillId="7" borderId="0" xfId="0" applyNumberFormat="1" applyFont="1" applyFill="1" applyBorder="1" applyAlignment="1">
      <alignment/>
    </xf>
    <xf numFmtId="0" fontId="39" fillId="7" borderId="20" xfId="0" applyFont="1" applyFill="1" applyBorder="1" applyAlignment="1">
      <alignment/>
    </xf>
    <xf numFmtId="170" fontId="39" fillId="7" borderId="0" xfId="0" applyNumberFormat="1" applyFont="1" applyFill="1" applyBorder="1" applyAlignment="1">
      <alignment/>
    </xf>
    <xf numFmtId="170" fontId="7" fillId="7" borderId="0" xfId="0" applyNumberFormat="1" applyFont="1" applyFill="1" applyBorder="1" applyAlignment="1">
      <alignment/>
    </xf>
    <xf numFmtId="0" fontId="10" fillId="7" borderId="20" xfId="0" applyFont="1" applyFill="1" applyBorder="1" applyAlignment="1">
      <alignment/>
    </xf>
    <xf numFmtId="170" fontId="10" fillId="7" borderId="0" xfId="0" applyNumberFormat="1" applyFont="1" applyFill="1" applyBorder="1" applyAlignment="1">
      <alignment/>
    </xf>
    <xf numFmtId="0" fontId="14" fillId="7" borderId="20" xfId="0" applyFont="1" applyFill="1" applyBorder="1" applyAlignment="1">
      <alignment/>
    </xf>
    <xf numFmtId="170" fontId="14" fillId="7" borderId="0" xfId="0" applyNumberFormat="1" applyFont="1" applyFill="1" applyBorder="1" applyAlignment="1">
      <alignment/>
    </xf>
    <xf numFmtId="0" fontId="86" fillId="7" borderId="20" xfId="0" applyFont="1" applyFill="1" applyBorder="1" applyAlignment="1">
      <alignment/>
    </xf>
    <xf numFmtId="170" fontId="86" fillId="7" borderId="0" xfId="0" applyNumberFormat="1" applyFont="1" applyFill="1" applyBorder="1" applyAlignment="1">
      <alignment/>
    </xf>
    <xf numFmtId="0" fontId="13" fillId="7" borderId="20" xfId="0" applyFont="1" applyFill="1" applyBorder="1" applyAlignment="1">
      <alignment/>
    </xf>
    <xf numFmtId="170" fontId="13" fillId="7" borderId="0" xfId="0" applyNumberFormat="1" applyFont="1" applyFill="1" applyBorder="1" applyAlignment="1">
      <alignment/>
    </xf>
    <xf numFmtId="0" fontId="12" fillId="7" borderId="20" xfId="0" applyFont="1" applyFill="1" applyBorder="1" applyAlignment="1">
      <alignment/>
    </xf>
    <xf numFmtId="170" fontId="12" fillId="7" borderId="0" xfId="0" applyNumberFormat="1" applyFont="1" applyFill="1" applyBorder="1" applyAlignment="1">
      <alignment/>
    </xf>
    <xf numFmtId="0" fontId="85" fillId="7" borderId="20" xfId="0" applyFont="1" applyFill="1" applyBorder="1" applyAlignment="1">
      <alignment/>
    </xf>
    <xf numFmtId="170" fontId="85" fillId="7" borderId="0" xfId="0" applyNumberFormat="1" applyFont="1" applyFill="1" applyBorder="1" applyAlignment="1">
      <alignment/>
    </xf>
    <xf numFmtId="0" fontId="7" fillId="7" borderId="20" xfId="0" applyFont="1" applyFill="1" applyBorder="1" applyAlignment="1">
      <alignment horizontal="right"/>
    </xf>
    <xf numFmtId="170" fontId="7" fillId="7" borderId="22" xfId="0" applyNumberFormat="1" applyFont="1" applyFill="1" applyBorder="1" applyAlignment="1">
      <alignment/>
    </xf>
    <xf numFmtId="0" fontId="7" fillId="7" borderId="0" xfId="0" applyFont="1" applyFill="1" applyBorder="1" applyAlignment="1">
      <alignment horizontal="left"/>
    </xf>
    <xf numFmtId="0" fontId="7" fillId="7" borderId="3" xfId="0" applyFont="1" applyFill="1" applyBorder="1" applyAlignment="1">
      <alignment/>
    </xf>
    <xf numFmtId="0" fontId="7" fillId="7" borderId="23" xfId="0" applyFont="1" applyFill="1" applyBorder="1" applyAlignment="1">
      <alignment/>
    </xf>
    <xf numFmtId="0" fontId="7" fillId="7" borderId="24" xfId="0" applyFont="1" applyFill="1" applyBorder="1" applyAlignment="1">
      <alignment/>
    </xf>
    <xf numFmtId="0" fontId="7" fillId="5" borderId="20" xfId="0" applyFont="1" applyFill="1" applyBorder="1" applyAlignment="1">
      <alignment/>
    </xf>
    <xf numFmtId="0" fontId="7" fillId="5" borderId="0" xfId="0" applyFont="1" applyFill="1" applyBorder="1" applyAlignment="1">
      <alignment/>
    </xf>
    <xf numFmtId="0" fontId="7" fillId="5" borderId="21" xfId="0" applyFont="1" applyFill="1" applyBorder="1" applyAlignment="1">
      <alignment/>
    </xf>
    <xf numFmtId="0" fontId="61" fillId="5" borderId="20" xfId="0" applyFont="1" applyFill="1" applyBorder="1" applyAlignment="1">
      <alignment/>
    </xf>
    <xf numFmtId="0" fontId="59" fillId="5" borderId="20" xfId="0" applyFont="1" applyFill="1" applyBorder="1" applyAlignment="1">
      <alignment/>
    </xf>
    <xf numFmtId="0" fontId="39" fillId="5" borderId="20" xfId="0" applyFont="1" applyFill="1" applyBorder="1" applyAlignment="1">
      <alignment/>
    </xf>
    <xf numFmtId="0" fontId="10" fillId="5" borderId="20" xfId="0" applyFont="1" applyFill="1" applyBorder="1" applyAlignment="1">
      <alignment/>
    </xf>
    <xf numFmtId="0" fontId="14" fillId="5" borderId="20" xfId="0" applyFont="1" applyFill="1" applyBorder="1" applyAlignment="1">
      <alignment/>
    </xf>
    <xf numFmtId="0" fontId="86" fillId="5" borderId="20" xfId="0" applyFont="1" applyFill="1" applyBorder="1" applyAlignment="1">
      <alignment/>
    </xf>
    <xf numFmtId="0" fontId="13" fillId="5" borderId="20" xfId="0" applyFont="1" applyFill="1" applyBorder="1" applyAlignment="1">
      <alignment/>
    </xf>
    <xf numFmtId="0" fontId="12" fillId="5" borderId="20" xfId="0" applyFont="1" applyFill="1" applyBorder="1" applyAlignment="1">
      <alignment/>
    </xf>
    <xf numFmtId="0" fontId="85" fillId="5" borderId="20" xfId="0" applyFont="1" applyFill="1" applyBorder="1" applyAlignment="1">
      <alignment/>
    </xf>
    <xf numFmtId="0" fontId="7" fillId="5" borderId="3" xfId="0" applyFont="1" applyFill="1" applyBorder="1" applyAlignment="1">
      <alignment/>
    </xf>
    <xf numFmtId="0" fontId="7" fillId="5" borderId="23" xfId="0" applyFont="1" applyFill="1" applyBorder="1" applyAlignment="1">
      <alignment/>
    </xf>
    <xf numFmtId="0" fontId="7" fillId="5" borderId="24" xfId="0" applyFont="1" applyFill="1" applyBorder="1" applyAlignment="1">
      <alignment/>
    </xf>
    <xf numFmtId="0" fontId="7" fillId="6" borderId="20" xfId="0" applyFont="1" applyFill="1" applyBorder="1" applyAlignment="1">
      <alignment/>
    </xf>
    <xf numFmtId="0" fontId="0" fillId="6" borderId="0" xfId="0" applyFill="1" applyBorder="1" applyAlignment="1">
      <alignment/>
    </xf>
    <xf numFmtId="0" fontId="7" fillId="6" borderId="0" xfId="0" applyFont="1" applyFill="1" applyBorder="1" applyAlignment="1">
      <alignment/>
    </xf>
    <xf numFmtId="0" fontId="7" fillId="6" borderId="21" xfId="0" applyFont="1" applyFill="1" applyBorder="1" applyAlignment="1">
      <alignment/>
    </xf>
    <xf numFmtId="0" fontId="6" fillId="6" borderId="20" xfId="0" applyFont="1" applyFill="1" applyBorder="1" applyAlignment="1">
      <alignment/>
    </xf>
    <xf numFmtId="0" fontId="8" fillId="6" borderId="0" xfId="0" applyFont="1" applyFill="1" applyBorder="1" applyAlignment="1">
      <alignment/>
    </xf>
    <xf numFmtId="0" fontId="13" fillId="6" borderId="0" xfId="0" applyFont="1" applyFill="1" applyBorder="1" applyAlignment="1">
      <alignment/>
    </xf>
    <xf numFmtId="0" fontId="12" fillId="6" borderId="20" xfId="0" applyFont="1" applyFill="1" applyBorder="1" applyAlignment="1">
      <alignment/>
    </xf>
    <xf numFmtId="0" fontId="45" fillId="6" borderId="0" xfId="0" applyFont="1" applyFill="1" applyBorder="1" applyAlignment="1">
      <alignment/>
    </xf>
    <xf numFmtId="0" fontId="9" fillId="6" borderId="0" xfId="0" applyFont="1" applyFill="1" applyBorder="1" applyAlignment="1">
      <alignment/>
    </xf>
    <xf numFmtId="0" fontId="37" fillId="6" borderId="20" xfId="0" applyFont="1" applyFill="1" applyBorder="1" applyAlignment="1">
      <alignment/>
    </xf>
    <xf numFmtId="0" fontId="39" fillId="6" borderId="0" xfId="0" applyFont="1" applyFill="1" applyBorder="1" applyAlignment="1">
      <alignment/>
    </xf>
    <xf numFmtId="0" fontId="10" fillId="6" borderId="20" xfId="0" applyFont="1" applyFill="1" applyBorder="1" applyAlignment="1">
      <alignment/>
    </xf>
    <xf numFmtId="0" fontId="14" fillId="6" borderId="0" xfId="0" applyFont="1" applyFill="1" applyBorder="1" applyAlignment="1">
      <alignment/>
    </xf>
    <xf numFmtId="0" fontId="59" fillId="6" borderId="0" xfId="0" applyFont="1" applyFill="1" applyBorder="1" applyAlignment="1">
      <alignment/>
    </xf>
    <xf numFmtId="0" fontId="59" fillId="6" borderId="20" xfId="0" applyFont="1" applyFill="1" applyBorder="1" applyAlignment="1">
      <alignment/>
    </xf>
    <xf numFmtId="0" fontId="61" fillId="6" borderId="0" xfId="0" applyFont="1" applyFill="1" applyBorder="1" applyAlignment="1">
      <alignment/>
    </xf>
    <xf numFmtId="0" fontId="7" fillId="6" borderId="3" xfId="0" applyFont="1" applyFill="1" applyBorder="1" applyAlignment="1">
      <alignment/>
    </xf>
    <xf numFmtId="0" fontId="7" fillId="6" borderId="23" xfId="0" applyFont="1" applyFill="1" applyBorder="1" applyAlignment="1">
      <alignment/>
    </xf>
    <xf numFmtId="0" fontId="7" fillId="6" borderId="2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/>
    </xf>
    <xf numFmtId="0" fontId="80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7" fillId="7" borderId="25" xfId="0" applyFont="1" applyFill="1" applyBorder="1" applyAlignment="1">
      <alignment horizontal="center"/>
    </xf>
    <xf numFmtId="0" fontId="17" fillId="7" borderId="26" xfId="0" applyFont="1" applyFill="1" applyBorder="1" applyAlignment="1">
      <alignment horizontal="center"/>
    </xf>
    <xf numFmtId="0" fontId="17" fillId="7" borderId="27" xfId="0" applyFont="1" applyFill="1" applyBorder="1" applyAlignment="1">
      <alignment horizontal="center"/>
    </xf>
    <xf numFmtId="0" fontId="17" fillId="5" borderId="25" xfId="0" applyFont="1" applyFill="1" applyBorder="1" applyAlignment="1">
      <alignment horizontal="center"/>
    </xf>
    <xf numFmtId="0" fontId="17" fillId="5" borderId="26" xfId="0" applyFont="1" applyFill="1" applyBorder="1" applyAlignment="1">
      <alignment horizontal="center"/>
    </xf>
    <xf numFmtId="0" fontId="17" fillId="5" borderId="27" xfId="0" applyFont="1" applyFill="1" applyBorder="1" applyAlignment="1">
      <alignment horizontal="center"/>
    </xf>
    <xf numFmtId="0" fontId="17" fillId="6" borderId="25" xfId="0" applyFont="1" applyFill="1" applyBorder="1" applyAlignment="1">
      <alignment horizontal="center"/>
    </xf>
    <xf numFmtId="0" fontId="17" fillId="6" borderId="26" xfId="0" applyFont="1" applyFill="1" applyBorder="1" applyAlignment="1">
      <alignment horizontal="center"/>
    </xf>
    <xf numFmtId="0" fontId="17" fillId="6" borderId="27" xfId="0" applyFont="1" applyFill="1" applyBorder="1" applyAlignment="1">
      <alignment horizontal="center"/>
    </xf>
    <xf numFmtId="0" fontId="54" fillId="0" borderId="28" xfId="0" applyFont="1" applyFill="1" applyBorder="1" applyAlignment="1">
      <alignment horizontal="center" vertical="center" wrapText="1"/>
    </xf>
    <xf numFmtId="0" fontId="54" fillId="0" borderId="4" xfId="0" applyFont="1" applyFill="1" applyBorder="1" applyAlignment="1">
      <alignment horizontal="center" vertical="center" wrapText="1"/>
    </xf>
    <xf numFmtId="0" fontId="54" fillId="0" borderId="29" xfId="0" applyFont="1" applyFill="1" applyBorder="1" applyAlignment="1">
      <alignment horizontal="center" vertical="center" wrapText="1"/>
    </xf>
    <xf numFmtId="0" fontId="54" fillId="0" borderId="30" xfId="0" applyFont="1" applyFill="1" applyBorder="1" applyAlignment="1">
      <alignment horizontal="center" vertical="center" wrapText="1"/>
    </xf>
    <xf numFmtId="0" fontId="78" fillId="0" borderId="4" xfId="0" applyFont="1" applyFill="1" applyBorder="1" applyAlignment="1">
      <alignment horizontal="center" vertical="center" wrapText="1"/>
    </xf>
    <xf numFmtId="0" fontId="78" fillId="0" borderId="31" xfId="0" applyFont="1" applyFill="1" applyBorder="1" applyAlignment="1">
      <alignment horizontal="center" vertical="center" wrapText="1"/>
    </xf>
    <xf numFmtId="0" fontId="78" fillId="0" borderId="30" xfId="0" applyFont="1" applyFill="1" applyBorder="1" applyAlignment="1">
      <alignment horizontal="center" vertical="center" wrapText="1"/>
    </xf>
    <xf numFmtId="0" fontId="78" fillId="0" borderId="32" xfId="0" applyFont="1" applyFill="1" applyBorder="1" applyAlignment="1">
      <alignment horizontal="center" vertical="center" wrapText="1"/>
    </xf>
    <xf numFmtId="0" fontId="42" fillId="0" borderId="5" xfId="0" applyFont="1" applyBorder="1" applyAlignment="1">
      <alignment horizontal="center" vertical="center" wrapText="1"/>
    </xf>
    <xf numFmtId="0" fontId="79" fillId="0" borderId="19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4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78" fillId="0" borderId="4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1" fillId="6" borderId="28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31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79" fillId="0" borderId="4" xfId="0" applyFont="1" applyBorder="1" applyAlignment="1">
      <alignment horizontal="center" vertical="center" wrapText="1"/>
    </xf>
    <xf numFmtId="0" fontId="54" fillId="0" borderId="28" xfId="0" applyFont="1" applyBorder="1" applyAlignment="1">
      <alignment horizontal="center" vertical="center" wrapText="1"/>
    </xf>
    <xf numFmtId="0" fontId="54" fillId="0" borderId="4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 wrapText="1"/>
    </xf>
    <xf numFmtId="0" fontId="1" fillId="5" borderId="28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31" xfId="0" applyFont="1" applyFill="1" applyBorder="1" applyAlignment="1">
      <alignment horizontal="center" vertical="center" wrapText="1"/>
    </xf>
    <xf numFmtId="0" fontId="78" fillId="0" borderId="31" xfId="0" applyFont="1" applyBorder="1" applyAlignment="1">
      <alignment horizontal="center" vertical="center" wrapText="1"/>
    </xf>
    <xf numFmtId="0" fontId="79" fillId="0" borderId="3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55" fillId="0" borderId="4" xfId="0" applyFont="1" applyBorder="1" applyAlignment="1">
      <alignment horizontal="center" vertical="center" wrapText="1"/>
    </xf>
    <xf numFmtId="0" fontId="1" fillId="6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83" fillId="0" borderId="28" xfId="0" applyFont="1" applyBorder="1" applyAlignment="1">
      <alignment horizontal="center" vertical="center" wrapText="1"/>
    </xf>
    <xf numFmtId="0" fontId="84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75" fillId="0" borderId="4" xfId="0" applyFont="1" applyBorder="1" applyAlignment="1">
      <alignment horizontal="center" vertical="center" wrapText="1"/>
    </xf>
    <xf numFmtId="0" fontId="1" fillId="6" borderId="29" xfId="0" applyFont="1" applyFill="1" applyBorder="1" applyAlignment="1">
      <alignment horizontal="center" vertical="center" wrapText="1"/>
    </xf>
    <xf numFmtId="0" fontId="1" fillId="6" borderId="30" xfId="0" applyFont="1" applyFill="1" applyBorder="1" applyAlignment="1">
      <alignment horizontal="center" vertical="center" wrapText="1"/>
    </xf>
    <xf numFmtId="0" fontId="1" fillId="6" borderId="35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76" fillId="0" borderId="4" xfId="0" applyFont="1" applyBorder="1" applyAlignment="1">
      <alignment horizontal="center" vertical="center" wrapText="1"/>
    </xf>
    <xf numFmtId="0" fontId="75" fillId="0" borderId="28" xfId="0" applyFont="1" applyBorder="1" applyAlignment="1">
      <alignment horizontal="center" vertical="center" wrapText="1"/>
    </xf>
    <xf numFmtId="0" fontId="76" fillId="0" borderId="28" xfId="0" applyFont="1" applyBorder="1" applyAlignment="1">
      <alignment horizontal="center" vertical="center" wrapText="1"/>
    </xf>
    <xf numFmtId="0" fontId="43" fillId="0" borderId="4" xfId="0" applyFont="1" applyBorder="1" applyAlignment="1">
      <alignment horizontal="center" vertical="center" wrapText="1"/>
    </xf>
    <xf numFmtId="0" fontId="41" fillId="0" borderId="5" xfId="0" applyFont="1" applyBorder="1" applyAlignment="1">
      <alignment horizontal="center" vertical="center" wrapText="1"/>
    </xf>
    <xf numFmtId="0" fontId="82" fillId="0" borderId="5" xfId="0" applyFont="1" applyBorder="1" applyAlignment="1">
      <alignment horizontal="center" vertical="center" wrapText="1"/>
    </xf>
    <xf numFmtId="0" fontId="44" fillId="0" borderId="4" xfId="0" applyFont="1" applyBorder="1" applyAlignment="1">
      <alignment horizontal="center" vertical="center" wrapText="1"/>
    </xf>
    <xf numFmtId="0" fontId="81" fillId="0" borderId="4" xfId="0" applyFont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2" fillId="8" borderId="36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37" xfId="0" applyFont="1" applyFill="1" applyBorder="1" applyAlignment="1">
      <alignment horizontal="center" vertical="center" wrapText="1"/>
    </xf>
    <xf numFmtId="0" fontId="2" fillId="8" borderId="20" xfId="0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 vertical="center" wrapText="1"/>
    </xf>
    <xf numFmtId="0" fontId="2" fillId="8" borderId="21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2" fillId="8" borderId="3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43" fillId="0" borderId="35" xfId="0" applyFont="1" applyBorder="1" applyAlignment="1">
      <alignment horizontal="center" vertical="center" wrapText="1"/>
    </xf>
    <xf numFmtId="0" fontId="54" fillId="0" borderId="30" xfId="0" applyFont="1" applyBorder="1" applyAlignment="1">
      <alignment horizontal="center" vertical="center" wrapText="1"/>
    </xf>
    <xf numFmtId="0" fontId="78" fillId="0" borderId="30" xfId="0" applyFont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 wrapText="1"/>
    </xf>
    <xf numFmtId="0" fontId="60" fillId="0" borderId="18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2" fillId="8" borderId="39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1" fillId="5" borderId="40" xfId="0" applyFont="1" applyFill="1" applyBorder="1" applyAlignment="1">
      <alignment horizontal="center" vertical="center" wrapText="1"/>
    </xf>
    <xf numFmtId="0" fontId="1" fillId="5" borderId="41" xfId="0" applyFont="1" applyFill="1" applyBorder="1" applyAlignment="1">
      <alignment horizontal="center" vertical="center" wrapText="1"/>
    </xf>
    <xf numFmtId="0" fontId="1" fillId="5" borderId="42" xfId="0" applyFont="1" applyFill="1" applyBorder="1" applyAlignment="1">
      <alignment horizontal="center" vertical="center" wrapText="1"/>
    </xf>
    <xf numFmtId="0" fontId="78" fillId="0" borderId="7" xfId="0" applyFont="1" applyBorder="1" applyAlignment="1">
      <alignment horizontal="center" vertical="center" wrapText="1"/>
    </xf>
    <xf numFmtId="0" fontId="78" fillId="0" borderId="11" xfId="0" applyFont="1" applyBorder="1" applyAlignment="1">
      <alignment horizontal="center" vertical="center" wrapText="1"/>
    </xf>
    <xf numFmtId="0" fontId="78" fillId="0" borderId="6" xfId="0" applyFont="1" applyBorder="1" applyAlignment="1">
      <alignment horizontal="center" vertical="center" wrapText="1"/>
    </xf>
    <xf numFmtId="0" fontId="78" fillId="0" borderId="37" xfId="0" applyFont="1" applyBorder="1" applyAlignment="1">
      <alignment horizontal="center" vertical="center" wrapText="1"/>
    </xf>
    <xf numFmtId="0" fontId="78" fillId="0" borderId="21" xfId="0" applyFont="1" applyBorder="1" applyAlignment="1">
      <alignment horizontal="center" vertical="center" wrapText="1"/>
    </xf>
    <xf numFmtId="0" fontId="78" fillId="0" borderId="38" xfId="0" applyFont="1" applyBorder="1" applyAlignment="1">
      <alignment horizontal="center" vertical="center" wrapText="1"/>
    </xf>
    <xf numFmtId="0" fontId="41" fillId="0" borderId="43" xfId="0" applyFont="1" applyFill="1" applyBorder="1" applyAlignment="1">
      <alignment horizontal="center" vertical="center" wrapText="1"/>
    </xf>
    <xf numFmtId="0" fontId="41" fillId="0" borderId="44" xfId="0" applyFont="1" applyFill="1" applyBorder="1" applyAlignment="1">
      <alignment horizontal="center" vertical="center" wrapText="1"/>
    </xf>
    <xf numFmtId="0" fontId="75" fillId="0" borderId="7" xfId="0" applyFont="1" applyFill="1" applyBorder="1" applyAlignment="1">
      <alignment horizontal="center" vertical="center" wrapText="1"/>
    </xf>
    <xf numFmtId="0" fontId="75" fillId="0" borderId="45" xfId="0" applyFont="1" applyFill="1" applyBorder="1" applyAlignment="1">
      <alignment horizontal="center" vertical="center" wrapText="1"/>
    </xf>
    <xf numFmtId="0" fontId="78" fillId="0" borderId="35" xfId="0" applyFont="1" applyBorder="1" applyAlignment="1">
      <alignment horizontal="center" vertical="center" wrapText="1"/>
    </xf>
    <xf numFmtId="164" fontId="25" fillId="0" borderId="0" xfId="21" applyNumberFormat="1" applyFont="1" applyFill="1" applyAlignment="1" applyProtection="1" quotePrefix="1">
      <alignment horizontal="center"/>
      <protection/>
    </xf>
    <xf numFmtId="164" fontId="7" fillId="0" borderId="0" xfId="21" applyFont="1" applyAlignment="1">
      <alignment horizontal="center" vertical="top"/>
      <protection/>
    </xf>
    <xf numFmtId="164" fontId="7" fillId="0" borderId="0" xfId="21" applyFont="1" applyAlignment="1" quotePrefix="1">
      <alignment horizontal="center" vertical="top"/>
      <protection/>
    </xf>
    <xf numFmtId="164" fontId="25" fillId="0" borderId="0" xfId="22" applyNumberFormat="1" applyFont="1" applyFill="1" applyAlignment="1" applyProtection="1" quotePrefix="1">
      <alignment horizontal="center"/>
      <protection/>
    </xf>
    <xf numFmtId="164" fontId="25" fillId="0" borderId="0" xfId="21" applyNumberFormat="1" applyFont="1" applyFill="1" applyAlignment="1" applyProtection="1">
      <alignment horizontal="center"/>
      <protection/>
    </xf>
    <xf numFmtId="164" fontId="7" fillId="0" borderId="0" xfId="22" applyNumberFormat="1" applyFont="1" applyFill="1" applyAlignment="1" applyProtection="1">
      <alignment horizontal="center"/>
      <protection/>
    </xf>
    <xf numFmtId="164" fontId="7" fillId="0" borderId="0" xfId="22" applyNumberFormat="1" applyFont="1" applyFill="1" applyAlignment="1" applyProtection="1" quotePrefix="1">
      <alignment horizontal="center"/>
      <protection/>
    </xf>
    <xf numFmtId="0" fontId="67" fillId="0" borderId="8" xfId="23" applyFont="1" applyBorder="1" applyAlignment="1">
      <alignment horizontal="center" vertical="center" wrapText="1"/>
      <protection/>
    </xf>
    <xf numFmtId="0" fontId="0" fillId="0" borderId="10" xfId="23" applyBorder="1" applyAlignment="1">
      <alignment horizontal="center" vertical="center" wrapText="1"/>
      <protection/>
    </xf>
    <xf numFmtId="0" fontId="0" fillId="0" borderId="46" xfId="23" applyBorder="1" applyAlignment="1">
      <alignment horizontal="center" vertical="center" wrapText="1"/>
      <protection/>
    </xf>
    <xf numFmtId="0" fontId="0" fillId="0" borderId="47" xfId="23" applyBorder="1" applyAlignment="1">
      <alignment horizontal="center" vertical="center" wrapText="1"/>
      <protection/>
    </xf>
    <xf numFmtId="0" fontId="0" fillId="0" borderId="12" xfId="23" applyBorder="1" applyAlignment="1">
      <alignment horizontal="center" vertical="center" wrapText="1"/>
      <protection/>
    </xf>
    <xf numFmtId="0" fontId="0" fillId="0" borderId="14" xfId="23" applyBorder="1" applyAlignment="1">
      <alignment horizontal="center" vertical="center" wrapText="1"/>
      <protection/>
    </xf>
    <xf numFmtId="0" fontId="22" fillId="0" borderId="0" xfId="23" applyFont="1" applyAlignment="1">
      <alignment horizontal="left" wrapText="1"/>
      <protection/>
    </xf>
    <xf numFmtId="0" fontId="66" fillId="0" borderId="7" xfId="23" applyFont="1" applyBorder="1" applyAlignment="1">
      <alignment horizontal="center" vertical="center" wrapText="1"/>
      <protection/>
    </xf>
    <xf numFmtId="0" fontId="65" fillId="0" borderId="6" xfId="23" applyFont="1" applyBorder="1" applyAlignment="1">
      <alignment horizontal="center" vertical="center" wrapText="1"/>
      <protection/>
    </xf>
    <xf numFmtId="0" fontId="70" fillId="0" borderId="7" xfId="23" applyFont="1" applyFill="1" applyBorder="1" applyAlignment="1">
      <alignment horizontal="center" vertical="center" wrapText="1"/>
      <protection/>
    </xf>
    <xf numFmtId="0" fontId="70" fillId="0" borderId="11" xfId="23" applyFont="1" applyFill="1" applyBorder="1" applyAlignment="1">
      <alignment horizontal="center" vertical="center" wrapText="1"/>
      <protection/>
    </xf>
    <xf numFmtId="0" fontId="70" fillId="0" borderId="6" xfId="23" applyFont="1" applyFill="1" applyBorder="1" applyAlignment="1">
      <alignment horizontal="center" vertical="center" wrapText="1"/>
      <protection/>
    </xf>
    <xf numFmtId="0" fontId="65" fillId="0" borderId="11" xfId="23" applyFont="1" applyBorder="1" applyAlignment="1">
      <alignment horizontal="center" vertical="center" wrapText="1"/>
      <protection/>
    </xf>
    <xf numFmtId="0" fontId="1" fillId="2" borderId="31" xfId="23" applyFont="1" applyFill="1" applyBorder="1" applyAlignment="1">
      <alignment horizontal="center" wrapText="1"/>
      <protection/>
    </xf>
    <xf numFmtId="0" fontId="1" fillId="2" borderId="41" xfId="23" applyFont="1" applyFill="1" applyBorder="1" applyAlignment="1">
      <alignment horizontal="center" wrapText="1"/>
      <protection/>
    </xf>
    <xf numFmtId="0" fontId="1" fillId="2" borderId="5" xfId="23" applyFont="1" applyFill="1" applyBorder="1" applyAlignment="1">
      <alignment horizontal="center" wrapText="1"/>
      <protection/>
    </xf>
    <xf numFmtId="0" fontId="1" fillId="5" borderId="31" xfId="23" applyFont="1" applyFill="1" applyBorder="1" applyAlignment="1">
      <alignment horizontal="center" wrapText="1"/>
      <protection/>
    </xf>
    <xf numFmtId="0" fontId="1" fillId="5" borderId="41" xfId="23" applyFont="1" applyFill="1" applyBorder="1" applyAlignment="1">
      <alignment horizontal="center" wrapText="1"/>
      <protection/>
    </xf>
    <xf numFmtId="0" fontId="1" fillId="5" borderId="5" xfId="23" applyFont="1" applyFill="1" applyBorder="1" applyAlignment="1">
      <alignment horizontal="center" wrapText="1"/>
      <protection/>
    </xf>
    <xf numFmtId="0" fontId="68" fillId="0" borderId="7" xfId="23" applyFont="1" applyBorder="1" applyAlignment="1">
      <alignment horizontal="center" vertical="center" wrapText="1"/>
      <protection/>
    </xf>
    <xf numFmtId="0" fontId="67" fillId="0" borderId="10" xfId="23" applyFont="1" applyBorder="1" applyAlignment="1">
      <alignment horizontal="center" vertical="center" wrapText="1"/>
      <protection/>
    </xf>
    <xf numFmtId="0" fontId="67" fillId="0" borderId="47" xfId="23" applyFont="1" applyBorder="1" applyAlignment="1">
      <alignment horizontal="center" vertical="center" wrapText="1"/>
      <protection/>
    </xf>
    <xf numFmtId="0" fontId="67" fillId="0" borderId="14" xfId="23" applyFont="1" applyBorder="1" applyAlignment="1">
      <alignment horizontal="center" vertical="center" wrapText="1"/>
      <protection/>
    </xf>
    <xf numFmtId="0" fontId="63" fillId="0" borderId="31" xfId="23" applyFont="1" applyBorder="1" applyAlignment="1" quotePrefix="1">
      <alignment horizontal="center" wrapText="1"/>
      <protection/>
    </xf>
    <xf numFmtId="0" fontId="63" fillId="0" borderId="5" xfId="23" applyFont="1" applyBorder="1" applyAlignment="1" quotePrefix="1">
      <alignment horizontal="center" wrapText="1"/>
      <protection/>
    </xf>
    <xf numFmtId="0" fontId="70" fillId="0" borderId="7" xfId="23" applyFont="1" applyBorder="1" applyAlignment="1">
      <alignment horizontal="center" vertical="center" wrapText="1"/>
      <protection/>
    </xf>
    <xf numFmtId="0" fontId="70" fillId="0" borderId="11" xfId="23" applyFont="1" applyBorder="1" applyAlignment="1">
      <alignment horizontal="center" vertical="center" wrapText="1"/>
      <protection/>
    </xf>
    <xf numFmtId="0" fontId="70" fillId="0" borderId="6" xfId="23" applyFont="1" applyBorder="1" applyAlignment="1">
      <alignment horizontal="center" vertical="center" wrapText="1"/>
      <protection/>
    </xf>
    <xf numFmtId="0" fontId="0" fillId="0" borderId="11" xfId="23" applyBorder="1" applyAlignment="1">
      <alignment horizontal="center" vertical="center" wrapText="1"/>
      <protection/>
    </xf>
    <xf numFmtId="0" fontId="0" fillId="0" borderId="6" xfId="23" applyBorder="1" applyAlignment="1">
      <alignment horizontal="center" vertical="center" wrapText="1"/>
      <protection/>
    </xf>
    <xf numFmtId="0" fontId="67" fillId="0" borderId="46" xfId="23" applyFont="1" applyBorder="1" applyAlignment="1">
      <alignment horizontal="center" vertical="center" wrapText="1"/>
      <protection/>
    </xf>
    <xf numFmtId="0" fontId="67" fillId="0" borderId="12" xfId="23" applyFont="1" applyBorder="1" applyAlignment="1">
      <alignment horizontal="center" vertical="center" wrapText="1"/>
      <protection/>
    </xf>
    <xf numFmtId="0" fontId="66" fillId="0" borderId="11" xfId="23" applyFont="1" applyBorder="1" applyAlignment="1">
      <alignment horizontal="center" vertical="center" wrapText="1"/>
      <protection/>
    </xf>
    <xf numFmtId="0" fontId="66" fillId="0" borderId="6" xfId="23" applyFont="1" applyBorder="1" applyAlignment="1">
      <alignment horizontal="center" vertical="center" wrapText="1"/>
      <protection/>
    </xf>
    <xf numFmtId="0" fontId="0" fillId="0" borderId="41" xfId="23" applyBorder="1" applyAlignment="1">
      <alignment horizontal="center" wrapText="1"/>
      <protection/>
    </xf>
    <xf numFmtId="0" fontId="0" fillId="0" borderId="5" xfId="23" applyBorder="1" applyAlignment="1">
      <alignment horizontal="center" wrapText="1"/>
      <protection/>
    </xf>
    <xf numFmtId="0" fontId="67" fillId="0" borderId="7" xfId="23" applyFont="1" applyBorder="1" applyAlignment="1">
      <alignment horizontal="center" vertical="center" wrapText="1"/>
      <protection/>
    </xf>
    <xf numFmtId="0" fontId="67" fillId="0" borderId="11" xfId="23" applyFont="1" applyBorder="1" applyAlignment="1">
      <alignment horizontal="center" vertical="center" wrapText="1"/>
      <protection/>
    </xf>
    <xf numFmtId="0" fontId="67" fillId="0" borderId="6" xfId="23" applyFont="1" applyBorder="1" applyAlignment="1">
      <alignment horizontal="center" vertical="center" wrapText="1"/>
      <protection/>
    </xf>
    <xf numFmtId="0" fontId="63" fillId="0" borderId="7" xfId="23" applyFont="1" applyBorder="1" applyAlignment="1" quotePrefix="1">
      <alignment horizontal="center" vertical="center" wrapText="1"/>
      <protection/>
    </xf>
    <xf numFmtId="0" fontId="63" fillId="0" borderId="11" xfId="23" applyFont="1" applyBorder="1" applyAlignment="1" quotePrefix="1">
      <alignment horizontal="center" vertical="center" wrapText="1"/>
      <protection/>
    </xf>
    <xf numFmtId="0" fontId="63" fillId="0" borderId="6" xfId="23" applyFont="1" applyBorder="1" applyAlignment="1" quotePrefix="1">
      <alignment horizontal="center" vertical="center" wrapText="1"/>
      <protection/>
    </xf>
    <xf numFmtId="0" fontId="64" fillId="3" borderId="8" xfId="23" applyFont="1" applyFill="1" applyBorder="1" applyAlignment="1">
      <alignment horizontal="center" vertical="top" wrapText="1"/>
      <protection/>
    </xf>
    <xf numFmtId="0" fontId="64" fillId="3" borderId="9" xfId="23" applyFont="1" applyFill="1" applyBorder="1" applyAlignment="1">
      <alignment horizontal="center" vertical="top" wrapText="1"/>
      <protection/>
    </xf>
    <xf numFmtId="0" fontId="64" fillId="3" borderId="10" xfId="23" applyFont="1" applyFill="1" applyBorder="1" applyAlignment="1">
      <alignment horizontal="center" vertical="top" wrapText="1"/>
      <protection/>
    </xf>
    <xf numFmtId="0" fontId="64" fillId="3" borderId="12" xfId="23" applyFont="1" applyFill="1" applyBorder="1" applyAlignment="1">
      <alignment horizontal="center" vertical="top" wrapText="1"/>
      <protection/>
    </xf>
    <xf numFmtId="0" fontId="64" fillId="3" borderId="13" xfId="23" applyFont="1" applyFill="1" applyBorder="1" applyAlignment="1">
      <alignment horizontal="center" vertical="top" wrapText="1"/>
      <protection/>
    </xf>
    <xf numFmtId="0" fontId="64" fillId="3" borderId="14" xfId="23" applyFont="1" applyFill="1" applyBorder="1" applyAlignment="1">
      <alignment horizontal="center" vertical="top" wrapText="1"/>
      <protection/>
    </xf>
    <xf numFmtId="0" fontId="64" fillId="0" borderId="8" xfId="23" applyFont="1" applyBorder="1" applyAlignment="1">
      <alignment horizontal="center" vertical="top" wrapText="1"/>
      <protection/>
    </xf>
    <xf numFmtId="0" fontId="64" fillId="0" borderId="9" xfId="23" applyFont="1" applyBorder="1" applyAlignment="1">
      <alignment horizontal="center" vertical="top" wrapText="1"/>
      <protection/>
    </xf>
    <xf numFmtId="0" fontId="64" fillId="0" borderId="10" xfId="23" applyFont="1" applyBorder="1" applyAlignment="1">
      <alignment horizontal="center" vertical="top" wrapText="1"/>
      <protection/>
    </xf>
    <xf numFmtId="0" fontId="64" fillId="0" borderId="12" xfId="23" applyFont="1" applyBorder="1" applyAlignment="1">
      <alignment horizontal="center" vertical="top" wrapText="1"/>
      <protection/>
    </xf>
    <xf numFmtId="0" fontId="64" fillId="0" borderId="13" xfId="23" applyFont="1" applyBorder="1" applyAlignment="1">
      <alignment horizontal="center" vertical="top" wrapText="1"/>
      <protection/>
    </xf>
    <xf numFmtId="0" fontId="64" fillId="0" borderId="14" xfId="23" applyFont="1" applyBorder="1" applyAlignment="1">
      <alignment horizontal="center" vertical="top" wrapText="1"/>
      <protection/>
    </xf>
    <xf numFmtId="0" fontId="1" fillId="5" borderId="31" xfId="23" applyFont="1" applyFill="1" applyBorder="1" applyAlignment="1">
      <alignment horizontal="center" vertical="center" wrapText="1"/>
      <protection/>
    </xf>
    <xf numFmtId="0" fontId="1" fillId="5" borderId="41" xfId="23" applyFont="1" applyFill="1" applyBorder="1" applyAlignment="1">
      <alignment horizontal="center" vertical="center" wrapText="1"/>
      <protection/>
    </xf>
    <xf numFmtId="0" fontId="1" fillId="5" borderId="5" xfId="23" applyFont="1" applyFill="1" applyBorder="1" applyAlignment="1">
      <alignment horizontal="center" vertical="center" wrapText="1"/>
      <protection/>
    </xf>
    <xf numFmtId="0" fontId="63" fillId="0" borderId="7" xfId="23" applyFont="1" applyFill="1" applyBorder="1" applyAlignment="1">
      <alignment horizontal="center" vertical="center" wrapText="1"/>
      <protection/>
    </xf>
    <xf numFmtId="0" fontId="63" fillId="0" borderId="11" xfId="23" applyFont="1" applyFill="1" applyBorder="1" applyAlignment="1">
      <alignment horizontal="center" vertical="center" wrapText="1"/>
      <protection/>
    </xf>
    <xf numFmtId="0" fontId="63" fillId="0" borderId="6" xfId="23" applyFont="1" applyFill="1" applyBorder="1" applyAlignment="1">
      <alignment horizontal="center" vertical="center" wrapText="1"/>
      <protection/>
    </xf>
    <xf numFmtId="0" fontId="63" fillId="0" borderId="7" xfId="23" applyFont="1" applyBorder="1" applyAlignment="1">
      <alignment horizontal="center" vertical="center" wrapText="1"/>
      <protection/>
    </xf>
    <xf numFmtId="0" fontId="63" fillId="0" borderId="11" xfId="23" applyFont="1" applyBorder="1" applyAlignment="1">
      <alignment horizontal="center" vertical="center" wrapText="1"/>
      <protection/>
    </xf>
    <xf numFmtId="0" fontId="63" fillId="0" borderId="6" xfId="23" applyFont="1" applyBorder="1" applyAlignment="1">
      <alignment horizontal="center" vertical="center" wrapText="1"/>
      <protection/>
    </xf>
    <xf numFmtId="0" fontId="68" fillId="0" borderId="10" xfId="23" applyFont="1" applyBorder="1" applyAlignment="1">
      <alignment horizontal="center" vertical="center" wrapText="1"/>
      <protection/>
    </xf>
    <xf numFmtId="0" fontId="0" fillId="0" borderId="41" xfId="23" applyBorder="1" applyAlignment="1">
      <alignment horizontal="center" vertical="center" wrapText="1"/>
      <protection/>
    </xf>
    <xf numFmtId="0" fontId="0" fillId="0" borderId="5" xfId="23" applyBorder="1" applyAlignment="1">
      <alignment horizontal="center" vertical="center" wrapText="1"/>
      <protection/>
    </xf>
    <xf numFmtId="0" fontId="0" fillId="0" borderId="11" xfId="23" applyBorder="1" applyAlignment="1">
      <alignment/>
      <protection/>
    </xf>
    <xf numFmtId="0" fontId="0" fillId="0" borderId="6" xfId="23" applyBorder="1" applyAlignment="1">
      <alignment/>
      <protection/>
    </xf>
    <xf numFmtId="0" fontId="1" fillId="6" borderId="31" xfId="23" applyFont="1" applyFill="1" applyBorder="1" applyAlignment="1">
      <alignment horizontal="center" wrapText="1"/>
      <protection/>
    </xf>
    <xf numFmtId="0" fontId="1" fillId="6" borderId="41" xfId="23" applyFont="1" applyFill="1" applyBorder="1" applyAlignment="1">
      <alignment horizontal="center" wrapText="1"/>
      <protection/>
    </xf>
    <xf numFmtId="0" fontId="1" fillId="6" borderId="5" xfId="23" applyFont="1" applyFill="1" applyBorder="1" applyAlignment="1">
      <alignment horizontal="center" wrapText="1"/>
      <protection/>
    </xf>
    <xf numFmtId="0" fontId="1" fillId="6" borderId="31" xfId="23" applyFont="1" applyFill="1" applyBorder="1" applyAlignment="1">
      <alignment horizontal="center" vertical="center" wrapText="1"/>
      <protection/>
    </xf>
    <xf numFmtId="0" fontId="1" fillId="6" borderId="41" xfId="23" applyFont="1" applyFill="1" applyBorder="1" applyAlignment="1">
      <alignment horizontal="center" vertical="center" wrapText="1"/>
      <protection/>
    </xf>
    <xf numFmtId="0" fontId="1" fillId="6" borderId="5" xfId="23" applyFont="1" applyFill="1" applyBorder="1" applyAlignment="1">
      <alignment horizontal="center" vertical="center" wrapText="1"/>
      <protection/>
    </xf>
    <xf numFmtId="0" fontId="69" fillId="0" borderId="10" xfId="23" applyFont="1" applyBorder="1" applyAlignment="1">
      <alignment horizontal="center" vertical="center" wrapText="1"/>
      <protection/>
    </xf>
    <xf numFmtId="0" fontId="64" fillId="0" borderId="8" xfId="23" applyFont="1" applyBorder="1" applyAlignment="1" quotePrefix="1">
      <alignment horizontal="center" vertical="center" wrapText="1"/>
      <protection/>
    </xf>
    <xf numFmtId="0" fontId="64" fillId="0" borderId="9" xfId="23" applyFont="1" applyBorder="1" applyAlignment="1" quotePrefix="1">
      <alignment horizontal="center" vertical="center" wrapText="1"/>
      <protection/>
    </xf>
    <xf numFmtId="0" fontId="64" fillId="0" borderId="10" xfId="23" applyFont="1" applyBorder="1" applyAlignment="1" quotePrefix="1">
      <alignment horizontal="center" vertical="center" wrapText="1"/>
      <protection/>
    </xf>
    <xf numFmtId="0" fontId="64" fillId="0" borderId="46" xfId="23" applyFont="1" applyBorder="1" applyAlignment="1" quotePrefix="1">
      <alignment horizontal="center" vertical="center" wrapText="1"/>
      <protection/>
    </xf>
    <xf numFmtId="0" fontId="64" fillId="0" borderId="0" xfId="23" applyFont="1" applyBorder="1" applyAlignment="1" quotePrefix="1">
      <alignment horizontal="center" vertical="center" wrapText="1"/>
      <protection/>
    </xf>
    <xf numFmtId="0" fontId="64" fillId="0" borderId="47" xfId="23" applyFont="1" applyBorder="1" applyAlignment="1" quotePrefix="1">
      <alignment horizontal="center" vertical="center" wrapText="1"/>
      <protection/>
    </xf>
    <xf numFmtId="0" fontId="64" fillId="0" borderId="12" xfId="23" applyFont="1" applyBorder="1" applyAlignment="1" quotePrefix="1">
      <alignment horizontal="center" vertical="center" wrapText="1"/>
      <protection/>
    </xf>
    <xf numFmtId="0" fontId="64" fillId="0" borderId="13" xfId="23" applyFont="1" applyBorder="1" applyAlignment="1" quotePrefix="1">
      <alignment horizontal="center" vertical="center" wrapText="1"/>
      <protection/>
    </xf>
    <xf numFmtId="0" fontId="64" fillId="0" borderId="14" xfId="23" applyFont="1" applyBorder="1" applyAlignment="1" quotePrefix="1">
      <alignment horizontal="center" vertical="center" wrapText="1"/>
      <protection/>
    </xf>
    <xf numFmtId="0" fontId="64" fillId="0" borderId="8" xfId="23" applyFont="1" applyBorder="1" applyAlignment="1">
      <alignment horizontal="center" vertical="center" wrapText="1"/>
      <protection/>
    </xf>
    <xf numFmtId="0" fontId="0" fillId="0" borderId="9" xfId="23" applyBorder="1" applyAlignment="1">
      <alignment horizontal="center" vertical="center" wrapText="1"/>
      <protection/>
    </xf>
    <xf numFmtId="0" fontId="0" fillId="0" borderId="0" xfId="23" applyAlignment="1">
      <alignment horizontal="center" vertical="center" wrapText="1"/>
      <protection/>
    </xf>
    <xf numFmtId="0" fontId="0" fillId="0" borderId="13" xfId="23" applyBorder="1" applyAlignment="1">
      <alignment horizontal="center" vertical="center" wrapText="1"/>
      <protection/>
    </xf>
    <xf numFmtId="0" fontId="66" fillId="0" borderId="8" xfId="23" applyFont="1" applyBorder="1" applyAlignment="1">
      <alignment horizontal="center" vertical="center" wrapText="1"/>
      <protection/>
    </xf>
    <xf numFmtId="0" fontId="66" fillId="0" borderId="46" xfId="23" applyFont="1" applyBorder="1" applyAlignment="1">
      <alignment horizontal="center" vertical="center" wrapText="1"/>
      <protection/>
    </xf>
    <xf numFmtId="0" fontId="66" fillId="0" borderId="12" xfId="23" applyFont="1" applyBorder="1" applyAlignment="1">
      <alignment horizontal="center" vertical="center" wrapText="1"/>
      <protection/>
    </xf>
    <xf numFmtId="0" fontId="65" fillId="0" borderId="10" xfId="23" applyFont="1" applyBorder="1" applyAlignment="1">
      <alignment horizontal="center" vertical="center" wrapText="1"/>
      <protection/>
    </xf>
    <xf numFmtId="0" fontId="65" fillId="0" borderId="12" xfId="23" applyFont="1" applyBorder="1" applyAlignment="1">
      <alignment horizontal="center" vertical="center" wrapText="1"/>
      <protection/>
    </xf>
    <xf numFmtId="0" fontId="65" fillId="0" borderId="14" xfId="23" applyFont="1" applyBorder="1" applyAlignment="1">
      <alignment horizontal="center" vertical="center" wrapText="1"/>
      <protection/>
    </xf>
    <xf numFmtId="0" fontId="64" fillId="0" borderId="31" xfId="23" applyFont="1" applyBorder="1" applyAlignment="1">
      <alignment horizontal="center" vertical="center" wrapText="1"/>
      <protection/>
    </xf>
    <xf numFmtId="0" fontId="64" fillId="0" borderId="9" xfId="23" applyFont="1" applyBorder="1" applyAlignment="1">
      <alignment horizontal="center" vertical="center" wrapText="1"/>
      <protection/>
    </xf>
    <xf numFmtId="0" fontId="64" fillId="0" borderId="10" xfId="23" applyFont="1" applyBorder="1" applyAlignment="1">
      <alignment horizontal="center" vertical="center" wrapText="1"/>
      <protection/>
    </xf>
    <xf numFmtId="0" fontId="64" fillId="0" borderId="12" xfId="23" applyFont="1" applyBorder="1" applyAlignment="1">
      <alignment horizontal="center" vertical="center" wrapText="1"/>
      <protection/>
    </xf>
    <xf numFmtId="0" fontId="64" fillId="0" borderId="13" xfId="23" applyFont="1" applyBorder="1" applyAlignment="1">
      <alignment horizontal="center" vertical="center" wrapText="1"/>
      <protection/>
    </xf>
    <xf numFmtId="0" fontId="64" fillId="0" borderId="14" xfId="23" applyFont="1" applyBorder="1" applyAlignment="1">
      <alignment horizontal="center" vertical="center" wrapText="1"/>
      <protection/>
    </xf>
    <xf numFmtId="0" fontId="63" fillId="0" borderId="12" xfId="23" applyFont="1" applyBorder="1" applyAlignment="1" quotePrefix="1">
      <alignment horizontal="center" wrapText="1"/>
      <protection/>
    </xf>
    <xf numFmtId="0" fontId="63" fillId="0" borderId="14" xfId="23" applyFont="1" applyBorder="1" applyAlignment="1" quotePrefix="1">
      <alignment horizontal="center" wrapText="1"/>
      <protection/>
    </xf>
    <xf numFmtId="0" fontId="1" fillId="6" borderId="8" xfId="23" applyFont="1" applyFill="1" applyBorder="1" applyAlignment="1">
      <alignment horizontal="center" vertical="center" wrapText="1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0250r0P802-15_WG-Sep00 Meeting Objectives and Agenda" xfId="21"/>
    <cellStyle name="Normal_00250r0P802-15_WG-Sep00 Meeting Objectives and Agenda1" xfId="22"/>
    <cellStyle name="Normal_graphic-hiltonhead-r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11</xdr:row>
      <xdr:rowOff>85725</xdr:rowOff>
    </xdr:from>
    <xdr:to>
      <xdr:col>13</xdr:col>
      <xdr:colOff>333375</xdr:colOff>
      <xdr:row>29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000250"/>
          <a:ext cx="7239000" cy="2895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6</xdr:row>
      <xdr:rowOff>133350</xdr:rowOff>
    </xdr:from>
    <xdr:to>
      <xdr:col>15</xdr:col>
      <xdr:colOff>0</xdr:colOff>
      <xdr:row>11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228600" y="1238250"/>
          <a:ext cx="89154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44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Wireless Local Area Networks</a:t>
          </a:r>
          <a:r>
            <a:rPr lang="en-US" cap="none" sz="4400" b="0" i="0" u="none" baseline="0">
              <a:solidFill>
                <a:srgbClr val="000000"/>
              </a:solidFill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76200</xdr:colOff>
      <xdr:row>34</xdr:row>
      <xdr:rowOff>95250</xdr:rowOff>
    </xdr:from>
    <xdr:to>
      <xdr:col>4</xdr:col>
      <xdr:colOff>152400</xdr:colOff>
      <xdr:row>37</xdr:row>
      <xdr:rowOff>66675</xdr:rowOff>
    </xdr:to>
    <xdr:sp>
      <xdr:nvSpPr>
        <xdr:cNvPr id="3" name="AutoShape 3"/>
        <xdr:cNvSpPr>
          <a:spLocks/>
        </xdr:cNvSpPr>
      </xdr:nvSpPr>
      <xdr:spPr>
        <a:xfrm>
          <a:off x="685800" y="5734050"/>
          <a:ext cx="19050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34</xdr:row>
      <xdr:rowOff>95250</xdr:rowOff>
    </xdr:from>
    <xdr:to>
      <xdr:col>9</xdr:col>
      <xdr:colOff>533400</xdr:colOff>
      <xdr:row>37</xdr:row>
      <xdr:rowOff>66675</xdr:rowOff>
    </xdr:to>
    <xdr:sp>
      <xdr:nvSpPr>
        <xdr:cNvPr id="4" name="AutoShape 4"/>
        <xdr:cNvSpPr>
          <a:spLocks/>
        </xdr:cNvSpPr>
      </xdr:nvSpPr>
      <xdr:spPr>
        <a:xfrm>
          <a:off x="3124200" y="5734050"/>
          <a:ext cx="28956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0</xdr:row>
      <xdr:rowOff>209550</xdr:rowOff>
    </xdr:from>
    <xdr:to>
      <xdr:col>13</xdr:col>
      <xdr:colOff>600075</xdr:colOff>
      <xdr:row>7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752475" y="209550"/>
          <a:ext cx="77724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3200" b="0" i="0" u="none" baseline="0">
              <a:latin typeface="Arial"/>
              <a:ea typeface="Arial"/>
              <a:cs typeface="Arial"/>
            </a:rPr>
            <a:t>66th Session of the
IEEE 802.11 Working Group</a:t>
          </a:r>
        </a:p>
      </xdr:txBody>
    </xdr:sp>
    <xdr:clientData/>
  </xdr:twoCellAnchor>
  <xdr:twoCellAnchor>
    <xdr:from>
      <xdr:col>5</xdr:col>
      <xdr:colOff>390525</xdr:colOff>
      <xdr:row>26</xdr:row>
      <xdr:rowOff>57150</xdr:rowOff>
    </xdr:from>
    <xdr:to>
      <xdr:col>9</xdr:col>
      <xdr:colOff>447675</xdr:colOff>
      <xdr:row>28</xdr:row>
      <xdr:rowOff>104775</xdr:rowOff>
    </xdr:to>
    <xdr:sp>
      <xdr:nvSpPr>
        <xdr:cNvPr id="6" name="AutoShape 6"/>
        <xdr:cNvSpPr>
          <a:spLocks/>
        </xdr:cNvSpPr>
      </xdr:nvSpPr>
      <xdr:spPr>
        <a:xfrm>
          <a:off x="3438525" y="4400550"/>
          <a:ext cx="2495550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www.ieee802.org/11</a:t>
          </a:r>
        </a:p>
      </xdr:txBody>
    </xdr:sp>
    <xdr:clientData/>
  </xdr:twoCellAnchor>
  <xdr:twoCellAnchor>
    <xdr:from>
      <xdr:col>4</xdr:col>
      <xdr:colOff>381000</xdr:colOff>
      <xdr:row>30</xdr:row>
      <xdr:rowOff>57150</xdr:rowOff>
    </xdr:from>
    <xdr:to>
      <xdr:col>10</xdr:col>
      <xdr:colOff>552450</xdr:colOff>
      <xdr:row>33</xdr:row>
      <xdr:rowOff>0</xdr:rowOff>
    </xdr:to>
    <xdr:sp>
      <xdr:nvSpPr>
        <xdr:cNvPr id="7" name="AutoShape 7"/>
        <xdr:cNvSpPr>
          <a:spLocks/>
        </xdr:cNvSpPr>
      </xdr:nvSpPr>
      <xdr:spPr>
        <a:xfrm>
          <a:off x="2819400" y="5048250"/>
          <a:ext cx="382905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8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March 12-16, 2001, Hilton Head, SC.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</xdr:row>
      <xdr:rowOff>0</xdr:rowOff>
    </xdr:from>
    <xdr:to>
      <xdr:col>14</xdr:col>
      <xdr:colOff>0</xdr:colOff>
      <xdr:row>4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762000" y="161925"/>
          <a:ext cx="77724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4000" b="1" i="0" u="none" baseline="0">
              <a:solidFill>
                <a:srgbClr val="000000"/>
              </a:solidFill>
            </a:rPr>
            <a:t>As a Courtesy To Others  …</a:t>
          </a:r>
          <a:r>
            <a:rPr lang="en-US" cap="none" sz="4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142875</xdr:colOff>
      <xdr:row>7</xdr:row>
      <xdr:rowOff>142875</xdr:rowOff>
    </xdr:from>
    <xdr:to>
      <xdr:col>13</xdr:col>
      <xdr:colOff>600075</xdr:colOff>
      <xdr:row>38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52475" y="1276350"/>
          <a:ext cx="7772400" cy="487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l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
                           “</a:t>
          </a:r>
          <a:r>
            <a:rPr lang="en-US" cap="none" sz="3200" b="1" i="0" u="none" baseline="0">
              <a:solidFill>
                <a:srgbClr val="000000"/>
              </a:solidFill>
            </a:rPr>
            <a:t>PLEASE</a:t>
          </a:r>
          <a:r>
            <a:rPr lang="en-US" cap="none" sz="3200" b="0" i="0" u="none" baseline="0">
              <a:solidFill>
                <a:srgbClr val="000000"/>
              </a:solidFill>
            </a:rPr>
            <a:t> switch your </a:t>
          </a:r>
          <a:r>
            <a:rPr lang="en-US" cap="none" sz="3200" b="1" i="0" u="none" baseline="0">
              <a:solidFill>
                <a:srgbClr val="000000"/>
              </a:solidFill>
            </a:rPr>
            <a:t>Mobile Phones OFF</a:t>
          </a:r>
          <a:r>
            <a:rPr lang="en-US" cap="none" sz="3200" b="0" i="0" u="none" baseline="0">
              <a:solidFill>
                <a:srgbClr val="000000"/>
              </a:solidFill>
            </a:rPr>
            <a:t>, or to Vibration Alert when in the meeting rooms……</a:t>
          </a:r>
          <a:r>
            <a:rPr lang="en-US" cap="none" sz="3200" b="1" i="0" u="none" baseline="0">
              <a:solidFill>
                <a:srgbClr val="000000"/>
              </a:solidFill>
            </a:rPr>
            <a:t>Thank You</a:t>
          </a:r>
          <a:r>
            <a:rPr lang="en-US" cap="none" sz="3200" b="0" i="0" u="none" baseline="0">
              <a:solidFill>
                <a:srgbClr val="000000"/>
              </a:solidFill>
            </a:rPr>
            <a:t>”
  </a:t>
          </a:r>
        </a:p>
      </xdr:txBody>
    </xdr:sp>
    <xdr:clientData/>
  </xdr:twoCellAnchor>
  <xdr:twoCellAnchor>
    <xdr:from>
      <xdr:col>2</xdr:col>
      <xdr:colOff>381000</xdr:colOff>
      <xdr:row>12</xdr:row>
      <xdr:rowOff>152400</xdr:rowOff>
    </xdr:from>
    <xdr:to>
      <xdr:col>5</xdr:col>
      <xdr:colOff>76200</xdr:colOff>
      <xdr:row>25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2095500"/>
          <a:ext cx="152400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142875</xdr:colOff>
      <xdr:row>6</xdr:row>
      <xdr:rowOff>57150</xdr:rowOff>
    </xdr:from>
    <xdr:to>
      <xdr:col>11</xdr:col>
      <xdr:colOff>600075</xdr:colOff>
      <xdr:row>20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1028700"/>
          <a:ext cx="22860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140625" defaultRowHeight="12.75"/>
  <sheetData>
    <row r="1" ht="23.25" customHeight="1"/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36"/>
  <sheetViews>
    <sheetView showGridLines="0" zoomScale="69" zoomScaleNormal="69" workbookViewId="0" topLeftCell="A1">
      <selection activeCell="A1" sqref="A1"/>
    </sheetView>
  </sheetViews>
  <sheetFormatPr defaultColWidth="9.140625" defaultRowHeight="12.75"/>
  <cols>
    <col min="1" max="1" width="19.421875" style="104" customWidth="1"/>
    <col min="2" max="2" width="14.140625" style="104" customWidth="1"/>
    <col min="3" max="3" width="12.421875" style="104" customWidth="1"/>
    <col min="4" max="4" width="11.8515625" style="104" customWidth="1"/>
    <col min="5" max="5" width="13.28125" style="104" customWidth="1"/>
    <col min="6" max="6" width="7.7109375" style="104" customWidth="1"/>
    <col min="7" max="7" width="9.00390625" style="104" customWidth="1"/>
    <col min="8" max="9" width="8.28125" style="104" customWidth="1"/>
    <col min="10" max="10" width="7.8515625" style="105" customWidth="1"/>
    <col min="11" max="11" width="7.7109375" style="104" customWidth="1"/>
    <col min="12" max="12" width="9.57421875" style="104" customWidth="1"/>
    <col min="13" max="13" width="10.421875" style="104" customWidth="1"/>
    <col min="14" max="14" width="10.7109375" style="104" customWidth="1"/>
    <col min="15" max="16" width="11.8515625" style="104" customWidth="1"/>
    <col min="17" max="17" width="13.8515625" style="104" customWidth="1"/>
    <col min="18" max="18" width="14.421875" style="104" customWidth="1"/>
    <col min="19" max="16384" width="9.140625" style="104" customWidth="1"/>
  </cols>
  <sheetData>
    <row r="2" spans="1:3" ht="20.25">
      <c r="A2" s="140" t="s">
        <v>326</v>
      </c>
      <c r="B2" s="103"/>
      <c r="C2" s="103"/>
    </row>
    <row r="3" spans="1:23" s="1" customFormat="1" ht="20.25">
      <c r="A3" s="45" t="s">
        <v>265</v>
      </c>
      <c r="B3" s="102"/>
      <c r="C3" s="102"/>
      <c r="D3" s="102"/>
      <c r="E3" s="102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</row>
    <row r="4" spans="1:23" ht="18.75">
      <c r="A4" s="372"/>
      <c r="B4" s="372"/>
      <c r="C4" s="372"/>
      <c r="D4" s="372"/>
      <c r="E4" s="372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</row>
    <row r="5" spans="1:23" s="1" customFormat="1" ht="20.25">
      <c r="A5" s="46" t="s">
        <v>263</v>
      </c>
      <c r="B5" s="102"/>
      <c r="C5" s="102"/>
      <c r="D5" s="102"/>
      <c r="E5" s="102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</row>
    <row r="6" ht="15.75">
      <c r="A6" s="104" t="s">
        <v>273</v>
      </c>
    </row>
    <row r="7" ht="13.5" customHeight="1"/>
    <row r="8" spans="1:18" ht="24" customHeight="1">
      <c r="A8" s="107" t="s">
        <v>274</v>
      </c>
      <c r="B8" s="108" t="s">
        <v>0</v>
      </c>
      <c r="C8" s="379" t="s">
        <v>1</v>
      </c>
      <c r="D8" s="380"/>
      <c r="E8" s="381"/>
      <c r="F8" s="379" t="s">
        <v>2</v>
      </c>
      <c r="G8" s="380"/>
      <c r="H8" s="380"/>
      <c r="I8" s="380"/>
      <c r="J8" s="381"/>
      <c r="K8" s="379" t="s">
        <v>3</v>
      </c>
      <c r="L8" s="400"/>
      <c r="M8" s="400"/>
      <c r="N8" s="401"/>
      <c r="O8" s="379" t="s">
        <v>4</v>
      </c>
      <c r="P8" s="380"/>
      <c r="Q8" s="381"/>
      <c r="R8" s="109" t="s">
        <v>5</v>
      </c>
    </row>
    <row r="9" spans="1:18" ht="21.75" customHeight="1">
      <c r="A9" s="110" t="s">
        <v>6</v>
      </c>
      <c r="B9" s="111"/>
      <c r="C9" s="408"/>
      <c r="D9" s="409"/>
      <c r="E9" s="410"/>
      <c r="F9" s="112"/>
      <c r="G9" s="113"/>
      <c r="H9" s="113"/>
      <c r="I9" s="113"/>
      <c r="J9" s="114"/>
      <c r="K9" s="112"/>
      <c r="L9" s="115"/>
      <c r="M9" s="115"/>
      <c r="N9" s="116"/>
      <c r="O9" s="414" t="s">
        <v>275</v>
      </c>
      <c r="P9" s="415"/>
      <c r="Q9" s="416"/>
      <c r="R9" s="423" t="s">
        <v>7</v>
      </c>
    </row>
    <row r="10" spans="1:18" ht="21.75" customHeight="1">
      <c r="A10" s="110" t="s">
        <v>8</v>
      </c>
      <c r="B10" s="117"/>
      <c r="C10" s="411"/>
      <c r="D10" s="412"/>
      <c r="E10" s="413"/>
      <c r="F10" s="118"/>
      <c r="G10" s="119"/>
      <c r="H10" s="119"/>
      <c r="I10" s="119"/>
      <c r="J10" s="120"/>
      <c r="K10" s="118"/>
      <c r="L10" s="119"/>
      <c r="M10" s="119"/>
      <c r="N10" s="120"/>
      <c r="O10" s="417"/>
      <c r="P10" s="418"/>
      <c r="Q10" s="419"/>
      <c r="R10" s="424"/>
    </row>
    <row r="11" spans="1:18" ht="21.75" customHeight="1">
      <c r="A11" s="121" t="s">
        <v>9</v>
      </c>
      <c r="B11" s="117"/>
      <c r="C11" s="373" t="s">
        <v>276</v>
      </c>
      <c r="D11" s="402" t="s">
        <v>277</v>
      </c>
      <c r="E11" s="426" t="s">
        <v>278</v>
      </c>
      <c r="F11" s="373" t="s">
        <v>279</v>
      </c>
      <c r="G11" s="366" t="s">
        <v>280</v>
      </c>
      <c r="H11" s="386"/>
      <c r="I11" s="385" t="s">
        <v>281</v>
      </c>
      <c r="J11" s="426" t="s">
        <v>282</v>
      </c>
      <c r="K11" s="373" t="s">
        <v>279</v>
      </c>
      <c r="L11" s="385" t="s">
        <v>281</v>
      </c>
      <c r="M11" s="366" t="s">
        <v>286</v>
      </c>
      <c r="N11" s="426" t="s">
        <v>282</v>
      </c>
      <c r="O11" s="373" t="s">
        <v>279</v>
      </c>
      <c r="P11" s="426" t="s">
        <v>282</v>
      </c>
      <c r="Q11" s="429" t="s">
        <v>283</v>
      </c>
      <c r="R11" s="424"/>
    </row>
    <row r="12" spans="1:18" ht="21.75" customHeight="1">
      <c r="A12" s="121" t="s">
        <v>10</v>
      </c>
      <c r="B12" s="117"/>
      <c r="C12" s="378"/>
      <c r="D12" s="403"/>
      <c r="E12" s="427"/>
      <c r="F12" s="378"/>
      <c r="G12" s="396"/>
      <c r="H12" s="387"/>
      <c r="I12" s="378"/>
      <c r="J12" s="427"/>
      <c r="K12" s="394"/>
      <c r="L12" s="378"/>
      <c r="M12" s="396"/>
      <c r="N12" s="432"/>
      <c r="O12" s="398"/>
      <c r="P12" s="432"/>
      <c r="Q12" s="369"/>
      <c r="R12" s="424"/>
    </row>
    <row r="13" spans="1:18" ht="21.75" customHeight="1">
      <c r="A13" s="121" t="s">
        <v>11</v>
      </c>
      <c r="B13" s="117"/>
      <c r="C13" s="378"/>
      <c r="D13" s="403"/>
      <c r="E13" s="427"/>
      <c r="F13" s="378"/>
      <c r="G13" s="396"/>
      <c r="H13" s="387"/>
      <c r="I13" s="378"/>
      <c r="J13" s="427"/>
      <c r="K13" s="394"/>
      <c r="L13" s="378"/>
      <c r="M13" s="396"/>
      <c r="N13" s="432"/>
      <c r="O13" s="398"/>
      <c r="P13" s="432"/>
      <c r="Q13" s="369"/>
      <c r="R13" s="424"/>
    </row>
    <row r="14" spans="1:18" ht="21.75" customHeight="1">
      <c r="A14" s="121" t="s">
        <v>12</v>
      </c>
      <c r="B14" s="117"/>
      <c r="C14" s="374"/>
      <c r="D14" s="404"/>
      <c r="E14" s="428"/>
      <c r="F14" s="374"/>
      <c r="G14" s="397"/>
      <c r="H14" s="388"/>
      <c r="I14" s="374"/>
      <c r="J14" s="428"/>
      <c r="K14" s="395"/>
      <c r="L14" s="374"/>
      <c r="M14" s="397"/>
      <c r="N14" s="433"/>
      <c r="O14" s="399"/>
      <c r="P14" s="433"/>
      <c r="Q14" s="371"/>
      <c r="R14" s="424"/>
    </row>
    <row r="15" spans="1:18" ht="21.75" customHeight="1">
      <c r="A15" s="121" t="s">
        <v>13</v>
      </c>
      <c r="B15" s="117"/>
      <c r="C15" s="382" t="s">
        <v>14</v>
      </c>
      <c r="D15" s="383"/>
      <c r="E15" s="384"/>
      <c r="F15" s="420" t="s">
        <v>14</v>
      </c>
      <c r="G15" s="421"/>
      <c r="H15" s="421"/>
      <c r="I15" s="421"/>
      <c r="J15" s="422"/>
      <c r="K15" s="420" t="s">
        <v>14</v>
      </c>
      <c r="L15" s="430"/>
      <c r="M15" s="430"/>
      <c r="N15" s="431"/>
      <c r="O15" s="382" t="s">
        <v>14</v>
      </c>
      <c r="P15" s="383"/>
      <c r="Q15" s="384"/>
      <c r="R15" s="424"/>
    </row>
    <row r="16" spans="1:18" ht="21.75" customHeight="1">
      <c r="A16" s="122" t="s">
        <v>15</v>
      </c>
      <c r="B16" s="117"/>
      <c r="C16" s="373" t="s">
        <v>284</v>
      </c>
      <c r="D16" s="402" t="s">
        <v>277</v>
      </c>
      <c r="E16" s="405" t="s">
        <v>271</v>
      </c>
      <c r="F16" s="373" t="s">
        <v>279</v>
      </c>
      <c r="G16" s="366" t="s">
        <v>280</v>
      </c>
      <c r="H16" s="386"/>
      <c r="I16" s="440" t="s">
        <v>212</v>
      </c>
      <c r="J16" s="391" t="s">
        <v>282</v>
      </c>
      <c r="K16" s="373" t="s">
        <v>279</v>
      </c>
      <c r="L16" s="385" t="s">
        <v>285</v>
      </c>
      <c r="M16" s="366" t="s">
        <v>286</v>
      </c>
      <c r="N16" s="391" t="s">
        <v>282</v>
      </c>
      <c r="O16" s="373" t="s">
        <v>279</v>
      </c>
      <c r="P16" s="391" t="s">
        <v>282</v>
      </c>
      <c r="Q16" s="366" t="s">
        <v>287</v>
      </c>
      <c r="R16" s="424"/>
    </row>
    <row r="17" spans="1:18" ht="21.75" customHeight="1">
      <c r="A17" s="122" t="s">
        <v>16</v>
      </c>
      <c r="B17" s="117"/>
      <c r="C17" s="378"/>
      <c r="D17" s="403"/>
      <c r="E17" s="406"/>
      <c r="F17" s="378"/>
      <c r="G17" s="396"/>
      <c r="H17" s="387"/>
      <c r="I17" s="369"/>
      <c r="J17" s="392"/>
      <c r="K17" s="394"/>
      <c r="L17" s="394"/>
      <c r="M17" s="396"/>
      <c r="N17" s="392"/>
      <c r="O17" s="398"/>
      <c r="P17" s="392"/>
      <c r="Q17" s="368"/>
      <c r="R17" s="424"/>
    </row>
    <row r="18" spans="1:18" ht="21.75" customHeight="1">
      <c r="A18" s="122" t="s">
        <v>17</v>
      </c>
      <c r="B18" s="117"/>
      <c r="C18" s="374"/>
      <c r="D18" s="404"/>
      <c r="E18" s="407"/>
      <c r="F18" s="374"/>
      <c r="G18" s="397"/>
      <c r="H18" s="388"/>
      <c r="I18" s="371"/>
      <c r="J18" s="393"/>
      <c r="K18" s="395"/>
      <c r="L18" s="395"/>
      <c r="M18" s="397"/>
      <c r="N18" s="393"/>
      <c r="O18" s="399"/>
      <c r="P18" s="393"/>
      <c r="Q18" s="370"/>
      <c r="R18" s="425"/>
    </row>
    <row r="19" spans="1:18" ht="21.75" customHeight="1">
      <c r="A19" s="123" t="s">
        <v>18</v>
      </c>
      <c r="B19" s="124"/>
      <c r="C19" s="434" t="s">
        <v>19</v>
      </c>
      <c r="D19" s="435"/>
      <c r="E19" s="436"/>
      <c r="F19" s="437" t="s">
        <v>19</v>
      </c>
      <c r="G19" s="438"/>
      <c r="H19" s="438"/>
      <c r="I19" s="438"/>
      <c r="J19" s="439"/>
      <c r="K19" s="437" t="s">
        <v>19</v>
      </c>
      <c r="L19" s="430"/>
      <c r="M19" s="430"/>
      <c r="N19" s="431"/>
      <c r="O19" s="434" t="s">
        <v>19</v>
      </c>
      <c r="P19" s="435"/>
      <c r="Q19" s="436"/>
      <c r="R19" s="125" t="s">
        <v>35</v>
      </c>
    </row>
    <row r="20" spans="1:18" ht="21.75" customHeight="1">
      <c r="A20" s="122" t="s">
        <v>20</v>
      </c>
      <c r="B20" s="375" t="s">
        <v>7</v>
      </c>
      <c r="C20" s="441" t="s">
        <v>288</v>
      </c>
      <c r="D20" s="442"/>
      <c r="E20" s="443"/>
      <c r="F20" s="373" t="s">
        <v>279</v>
      </c>
      <c r="G20" s="366" t="s">
        <v>289</v>
      </c>
      <c r="H20" s="386"/>
      <c r="I20" s="385" t="s">
        <v>281</v>
      </c>
      <c r="J20" s="426" t="s">
        <v>282</v>
      </c>
      <c r="K20" s="450" t="s">
        <v>290</v>
      </c>
      <c r="L20" s="451"/>
      <c r="M20" s="451"/>
      <c r="N20" s="367"/>
      <c r="O20" s="454" t="s">
        <v>279</v>
      </c>
      <c r="P20" s="366" t="s">
        <v>291</v>
      </c>
      <c r="Q20" s="367"/>
      <c r="R20" s="126"/>
    </row>
    <row r="21" spans="1:18" ht="21.75" customHeight="1">
      <c r="A21" s="122" t="s">
        <v>21</v>
      </c>
      <c r="B21" s="376"/>
      <c r="C21" s="444"/>
      <c r="D21" s="445"/>
      <c r="E21" s="446"/>
      <c r="F21" s="378"/>
      <c r="G21" s="396"/>
      <c r="H21" s="387"/>
      <c r="I21" s="378"/>
      <c r="J21" s="427"/>
      <c r="K21" s="368"/>
      <c r="L21" s="452"/>
      <c r="M21" s="452"/>
      <c r="N21" s="369"/>
      <c r="O21" s="455"/>
      <c r="P21" s="368"/>
      <c r="Q21" s="369"/>
      <c r="R21" s="126"/>
    </row>
    <row r="22" spans="1:18" ht="21.75" customHeight="1">
      <c r="A22" s="122" t="s">
        <v>22</v>
      </c>
      <c r="B22" s="376"/>
      <c r="C22" s="444"/>
      <c r="D22" s="445"/>
      <c r="E22" s="446"/>
      <c r="F22" s="378"/>
      <c r="G22" s="396"/>
      <c r="H22" s="387"/>
      <c r="I22" s="378"/>
      <c r="J22" s="427"/>
      <c r="K22" s="368"/>
      <c r="L22" s="452"/>
      <c r="M22" s="452"/>
      <c r="N22" s="369"/>
      <c r="O22" s="455"/>
      <c r="P22" s="368"/>
      <c r="Q22" s="369"/>
      <c r="R22" s="126"/>
    </row>
    <row r="23" spans="1:18" ht="21.75" customHeight="1">
      <c r="A23" s="122" t="s">
        <v>23</v>
      </c>
      <c r="B23" s="376"/>
      <c r="C23" s="447"/>
      <c r="D23" s="448"/>
      <c r="E23" s="449"/>
      <c r="F23" s="374"/>
      <c r="G23" s="397"/>
      <c r="H23" s="388"/>
      <c r="I23" s="374"/>
      <c r="J23" s="428"/>
      <c r="K23" s="370"/>
      <c r="L23" s="453"/>
      <c r="M23" s="453"/>
      <c r="N23" s="371"/>
      <c r="O23" s="456"/>
      <c r="P23" s="370"/>
      <c r="Q23" s="371"/>
      <c r="R23" s="126"/>
    </row>
    <row r="24" spans="1:18" ht="21.75" customHeight="1">
      <c r="A24" s="122" t="s">
        <v>24</v>
      </c>
      <c r="B24" s="376"/>
      <c r="C24" s="382" t="s">
        <v>14</v>
      </c>
      <c r="D24" s="383"/>
      <c r="E24" s="384"/>
      <c r="F24" s="382" t="s">
        <v>14</v>
      </c>
      <c r="G24" s="383"/>
      <c r="H24" s="383"/>
      <c r="I24" s="383"/>
      <c r="J24" s="384"/>
      <c r="K24" s="420" t="s">
        <v>14</v>
      </c>
      <c r="L24" s="430"/>
      <c r="M24" s="430"/>
      <c r="N24" s="431"/>
      <c r="O24" s="382" t="s">
        <v>14</v>
      </c>
      <c r="P24" s="383"/>
      <c r="Q24" s="384"/>
      <c r="R24" s="126"/>
    </row>
    <row r="25" spans="1:18" ht="21.75" customHeight="1">
      <c r="A25" s="122" t="s">
        <v>25</v>
      </c>
      <c r="B25" s="376"/>
      <c r="C25" s="373" t="s">
        <v>279</v>
      </c>
      <c r="D25" s="385" t="s">
        <v>281</v>
      </c>
      <c r="E25" s="386" t="s">
        <v>292</v>
      </c>
      <c r="F25" s="373" t="s">
        <v>279</v>
      </c>
      <c r="G25" s="366" t="s">
        <v>289</v>
      </c>
      <c r="H25" s="386"/>
      <c r="I25" s="385" t="s">
        <v>281</v>
      </c>
      <c r="J25" s="426" t="s">
        <v>282</v>
      </c>
      <c r="K25" s="460" t="s">
        <v>293</v>
      </c>
      <c r="L25" s="430"/>
      <c r="M25" s="430"/>
      <c r="N25" s="431"/>
      <c r="O25" s="450" t="s">
        <v>294</v>
      </c>
      <c r="P25" s="461"/>
      <c r="Q25" s="462"/>
      <c r="R25" s="126"/>
    </row>
    <row r="26" spans="1:18" ht="21.75" customHeight="1">
      <c r="A26" s="121" t="s">
        <v>26</v>
      </c>
      <c r="B26" s="377"/>
      <c r="C26" s="378"/>
      <c r="D26" s="378"/>
      <c r="E26" s="387"/>
      <c r="F26" s="378"/>
      <c r="G26" s="396"/>
      <c r="H26" s="387"/>
      <c r="I26" s="378"/>
      <c r="J26" s="427"/>
      <c r="K26" s="373" t="s">
        <v>279</v>
      </c>
      <c r="L26" s="385" t="s">
        <v>285</v>
      </c>
      <c r="M26" s="366" t="s">
        <v>286</v>
      </c>
      <c r="N26" s="391" t="s">
        <v>282</v>
      </c>
      <c r="O26" s="463"/>
      <c r="P26" s="464"/>
      <c r="Q26" s="465"/>
      <c r="R26" s="126"/>
    </row>
    <row r="27" spans="1:18" ht="21.75" customHeight="1">
      <c r="A27" s="122" t="s">
        <v>27</v>
      </c>
      <c r="B27" s="392" t="s">
        <v>295</v>
      </c>
      <c r="C27" s="378"/>
      <c r="D27" s="378"/>
      <c r="E27" s="387"/>
      <c r="F27" s="378"/>
      <c r="G27" s="396"/>
      <c r="H27" s="387"/>
      <c r="I27" s="378"/>
      <c r="J27" s="427"/>
      <c r="K27" s="394"/>
      <c r="L27" s="394"/>
      <c r="M27" s="396"/>
      <c r="N27" s="392"/>
      <c r="O27" s="373" t="s">
        <v>279</v>
      </c>
      <c r="P27" s="366" t="s">
        <v>287</v>
      </c>
      <c r="Q27" s="457"/>
      <c r="R27" s="126"/>
    </row>
    <row r="28" spans="1:18" ht="21.75" customHeight="1">
      <c r="A28" s="122" t="s">
        <v>28</v>
      </c>
      <c r="B28" s="393"/>
      <c r="C28" s="374"/>
      <c r="D28" s="374"/>
      <c r="E28" s="388"/>
      <c r="F28" s="374"/>
      <c r="G28" s="397"/>
      <c r="H28" s="388"/>
      <c r="I28" s="374"/>
      <c r="J28" s="428"/>
      <c r="K28" s="395"/>
      <c r="L28" s="395"/>
      <c r="M28" s="397"/>
      <c r="N28" s="393"/>
      <c r="O28" s="374"/>
      <c r="P28" s="458"/>
      <c r="Q28" s="459"/>
      <c r="R28" s="126"/>
    </row>
    <row r="29" spans="1:18" ht="21.75" customHeight="1">
      <c r="A29" s="123" t="s">
        <v>29</v>
      </c>
      <c r="B29" s="127"/>
      <c r="C29" s="434" t="s">
        <v>30</v>
      </c>
      <c r="D29" s="435"/>
      <c r="E29" s="436"/>
      <c r="F29" s="434" t="s">
        <v>30</v>
      </c>
      <c r="G29" s="435"/>
      <c r="H29" s="435"/>
      <c r="I29" s="435"/>
      <c r="J29" s="436"/>
      <c r="K29" s="420" t="s">
        <v>14</v>
      </c>
      <c r="L29" s="430"/>
      <c r="M29" s="430"/>
      <c r="N29" s="431"/>
      <c r="O29" s="434" t="s">
        <v>30</v>
      </c>
      <c r="P29" s="435"/>
      <c r="Q29" s="436"/>
      <c r="R29" s="126"/>
    </row>
    <row r="30" spans="1:18" ht="21.75" customHeight="1">
      <c r="A30" s="123" t="s">
        <v>31</v>
      </c>
      <c r="B30" s="128" t="s">
        <v>296</v>
      </c>
      <c r="C30" s="373" t="s">
        <v>297</v>
      </c>
      <c r="D30" s="389" t="s">
        <v>298</v>
      </c>
      <c r="E30" s="390"/>
      <c r="F30" s="373" t="s">
        <v>279</v>
      </c>
      <c r="G30" s="366"/>
      <c r="H30" s="457"/>
      <c r="I30" s="389" t="s">
        <v>299</v>
      </c>
      <c r="J30" s="390"/>
      <c r="K30" s="468" t="s">
        <v>32</v>
      </c>
      <c r="L30" s="451"/>
      <c r="M30" s="451"/>
      <c r="N30" s="367"/>
      <c r="O30" s="373"/>
      <c r="P30" s="402"/>
      <c r="Q30" s="426" t="s">
        <v>278</v>
      </c>
      <c r="R30" s="126"/>
    </row>
    <row r="31" spans="1:18" ht="21.75" customHeight="1">
      <c r="A31" s="123" t="s">
        <v>33</v>
      </c>
      <c r="B31" s="129"/>
      <c r="C31" s="374"/>
      <c r="D31" s="466" t="s">
        <v>300</v>
      </c>
      <c r="E31" s="467"/>
      <c r="F31" s="374"/>
      <c r="G31" s="458"/>
      <c r="H31" s="459"/>
      <c r="I31" s="466" t="s">
        <v>301</v>
      </c>
      <c r="J31" s="467"/>
      <c r="K31" s="370"/>
      <c r="L31" s="453"/>
      <c r="M31" s="453"/>
      <c r="N31" s="371"/>
      <c r="O31" s="399"/>
      <c r="P31" s="404"/>
      <c r="Q31" s="428"/>
      <c r="R31" s="130"/>
    </row>
    <row r="32" spans="1:18" ht="15.75">
      <c r="A32" s="131"/>
      <c r="B32" s="132"/>
      <c r="C32" s="131"/>
      <c r="D32" s="131"/>
      <c r="E32" s="131"/>
      <c r="F32" s="131"/>
      <c r="G32" s="131"/>
      <c r="H32" s="131"/>
      <c r="I32" s="131"/>
      <c r="J32" s="133"/>
      <c r="K32" s="131"/>
      <c r="L32" s="131"/>
      <c r="M32" s="131"/>
      <c r="N32" s="131"/>
      <c r="O32" s="131"/>
      <c r="P32" s="131"/>
      <c r="Q32" s="131"/>
      <c r="R32" s="131"/>
    </row>
    <row r="33" spans="1:18" ht="15.75">
      <c r="A33" s="131"/>
      <c r="B33" s="131"/>
      <c r="C33" s="131"/>
      <c r="D33" s="131"/>
      <c r="E33" s="131"/>
      <c r="F33" s="131"/>
      <c r="G33" s="131"/>
      <c r="H33" s="131"/>
      <c r="I33" s="131"/>
      <c r="J33" s="133"/>
      <c r="K33" s="131"/>
      <c r="L33" s="131"/>
      <c r="M33" s="131"/>
      <c r="N33" s="131"/>
      <c r="R33" s="131"/>
    </row>
    <row r="34" spans="1:18" ht="15.75">
      <c r="A34" s="134" t="s">
        <v>302</v>
      </c>
      <c r="C34" s="135" t="s">
        <v>303</v>
      </c>
      <c r="G34" s="136" t="s">
        <v>304</v>
      </c>
      <c r="R34" s="131"/>
    </row>
    <row r="36" spans="1:7" ht="15.75">
      <c r="A36" s="137" t="s">
        <v>305</v>
      </c>
      <c r="C36" s="138" t="s">
        <v>306</v>
      </c>
      <c r="G36" s="139" t="s">
        <v>307</v>
      </c>
    </row>
  </sheetData>
  <mergeCells count="88">
    <mergeCell ref="K30:N31"/>
    <mergeCell ref="O30:O31"/>
    <mergeCell ref="P30:P31"/>
    <mergeCell ref="Q30:Q31"/>
    <mergeCell ref="F30:F31"/>
    <mergeCell ref="G30:H31"/>
    <mergeCell ref="I30:J30"/>
    <mergeCell ref="D31:E31"/>
    <mergeCell ref="I31:J31"/>
    <mergeCell ref="P27:Q28"/>
    <mergeCell ref="C29:E29"/>
    <mergeCell ref="F29:J29"/>
    <mergeCell ref="K29:N29"/>
    <mergeCell ref="O29:Q29"/>
    <mergeCell ref="J25:J28"/>
    <mergeCell ref="K25:N25"/>
    <mergeCell ref="O25:Q26"/>
    <mergeCell ref="M26:M28"/>
    <mergeCell ref="N26:N28"/>
    <mergeCell ref="B27:B28"/>
    <mergeCell ref="O27:O28"/>
    <mergeCell ref="F25:F28"/>
    <mergeCell ref="G25:H28"/>
    <mergeCell ref="K26:K28"/>
    <mergeCell ref="L26:L28"/>
    <mergeCell ref="I25:I28"/>
    <mergeCell ref="F24:J24"/>
    <mergeCell ref="K24:N24"/>
    <mergeCell ref="O24:Q24"/>
    <mergeCell ref="C20:E23"/>
    <mergeCell ref="F20:F23"/>
    <mergeCell ref="G20:H23"/>
    <mergeCell ref="K20:N23"/>
    <mergeCell ref="I20:I23"/>
    <mergeCell ref="J20:J23"/>
    <mergeCell ref="O20:O23"/>
    <mergeCell ref="Q16:Q18"/>
    <mergeCell ref="C19:E19"/>
    <mergeCell ref="F19:J19"/>
    <mergeCell ref="K19:N19"/>
    <mergeCell ref="O19:Q19"/>
    <mergeCell ref="G16:H18"/>
    <mergeCell ref="I16:I18"/>
    <mergeCell ref="J16:J18"/>
    <mergeCell ref="K16:K18"/>
    <mergeCell ref="C16:C18"/>
    <mergeCell ref="K15:N15"/>
    <mergeCell ref="O15:Q15"/>
    <mergeCell ref="N11:N14"/>
    <mergeCell ref="O11:O14"/>
    <mergeCell ref="P11:P14"/>
    <mergeCell ref="L11:L14"/>
    <mergeCell ref="M11:M14"/>
    <mergeCell ref="R9:R18"/>
    <mergeCell ref="C11:C14"/>
    <mergeCell ref="D11:D14"/>
    <mergeCell ref="E11:E14"/>
    <mergeCell ref="F11:F14"/>
    <mergeCell ref="G11:H14"/>
    <mergeCell ref="I11:I14"/>
    <mergeCell ref="J11:J14"/>
    <mergeCell ref="K11:K14"/>
    <mergeCell ref="Q11:Q14"/>
    <mergeCell ref="F8:J8"/>
    <mergeCell ref="K8:N8"/>
    <mergeCell ref="O8:Q8"/>
    <mergeCell ref="D16:D18"/>
    <mergeCell ref="E16:E18"/>
    <mergeCell ref="F16:F18"/>
    <mergeCell ref="C9:E10"/>
    <mergeCell ref="O9:Q10"/>
    <mergeCell ref="C15:E15"/>
    <mergeCell ref="F15:J15"/>
    <mergeCell ref="P16:P18"/>
    <mergeCell ref="L16:L18"/>
    <mergeCell ref="M16:M18"/>
    <mergeCell ref="N16:N18"/>
    <mergeCell ref="O16:O18"/>
    <mergeCell ref="P20:Q23"/>
    <mergeCell ref="A4:E4"/>
    <mergeCell ref="C30:C31"/>
    <mergeCell ref="B20:B26"/>
    <mergeCell ref="C25:C28"/>
    <mergeCell ref="C8:E8"/>
    <mergeCell ref="C24:E24"/>
    <mergeCell ref="D25:D28"/>
    <mergeCell ref="E25:E28"/>
    <mergeCell ref="D30:E30"/>
  </mergeCells>
  <printOptions/>
  <pageMargins left="0.75" right="0.75" top="1.25" bottom="1" header="0.5" footer="0.5"/>
  <pageSetup fitToHeight="1" fitToWidth="1" horizontalDpi="600" verticalDpi="600" orientation="portrait" scale="43" r:id="rId1"/>
  <headerFooter alignWithMargins="0">
    <oddHeader>&amp;L&amp;"Times New Roman,Regular"November 2000&amp;R&amp;"Times New Roman,Regular"IEEE P802.15 00/324r1</oddHeader>
    <oddFooter>&amp;L&amp;"Times New Roman,Regular"Submission&amp;CPage &amp;P&amp;RRobert F. Heile, GTE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2"/>
  <sheetViews>
    <sheetView showGridLines="0" workbookViewId="0" topLeftCell="A1">
      <selection activeCell="A1" sqref="A1"/>
    </sheetView>
  </sheetViews>
  <sheetFormatPr defaultColWidth="9.140625" defaultRowHeight="12.75"/>
  <sheetData>
    <row r="1" ht="3" customHeight="1"/>
    <row r="2" spans="1:15" ht="21" customHeight="1">
      <c r="A2" s="221" t="s">
        <v>245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</row>
  </sheetData>
  <mergeCells count="1">
    <mergeCell ref="A2:O2"/>
  </mergeCells>
  <printOptions/>
  <pageMargins left="0.75" right="0.75" top="1" bottom="1" header="0.5" footer="0.5"/>
  <pageSetup horizontalDpi="600" verticalDpi="600" orientation="portrait" r:id="rId3"/>
  <legacyDrawing r:id="rId2"/>
  <oleObjects>
    <oleObject progId="Visio.Drawing.5" shapeId="139837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3"/>
  <legacyDrawing r:id="rId2"/>
  <oleObjects>
    <oleObject progId="Visio.Drawing.5" shapeId="351649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9"/>
  <sheetViews>
    <sheetView showGridLines="0" workbookViewId="0" topLeftCell="A1">
      <selection activeCell="A1" sqref="A1"/>
    </sheetView>
  </sheetViews>
  <sheetFormatPr defaultColWidth="9.140625" defaultRowHeight="12.75"/>
  <cols>
    <col min="7" max="7" width="8.57421875" style="0" customWidth="1"/>
  </cols>
  <sheetData>
    <row r="2" spans="1:12" s="8" customFormat="1" ht="20.25">
      <c r="A2" s="215" t="s">
        <v>371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6" s="1" customFormat="1" ht="23.25">
      <c r="A3" s="220" t="s">
        <v>375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88"/>
      <c r="N3" s="88"/>
      <c r="O3" s="88"/>
      <c r="P3" s="88"/>
    </row>
    <row r="4" spans="1:16" s="6" customFormat="1" ht="26.25" customHeight="1">
      <c r="A4" s="217" t="s">
        <v>376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7"/>
      <c r="N4" s="7"/>
      <c r="O4" s="7"/>
      <c r="P4" s="7"/>
    </row>
    <row r="5" spans="1:12" s="1" customFormat="1" ht="20.25">
      <c r="A5" s="218" t="s">
        <v>373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7" ht="15.75">
      <c r="A7" s="2" t="s">
        <v>34</v>
      </c>
    </row>
    <row r="9" ht="15.75">
      <c r="A9" s="3" t="s">
        <v>147</v>
      </c>
    </row>
    <row r="10" spans="1:2" ht="15">
      <c r="A10" s="47" t="s">
        <v>115</v>
      </c>
      <c r="B10" s="51"/>
    </row>
    <row r="11" ht="12.75">
      <c r="A11" s="47"/>
    </row>
    <row r="12" ht="15.75">
      <c r="A12" s="3" t="s">
        <v>148</v>
      </c>
    </row>
    <row r="13" spans="1:2" ht="15">
      <c r="A13" s="47" t="s">
        <v>115</v>
      </c>
      <c r="B13" s="51"/>
    </row>
    <row r="14" ht="12.75">
      <c r="A14" s="47"/>
    </row>
    <row r="15" ht="15.75">
      <c r="A15" s="3" t="s">
        <v>149</v>
      </c>
    </row>
    <row r="16" spans="1:2" ht="15">
      <c r="A16" s="47" t="s">
        <v>115</v>
      </c>
      <c r="B16" s="51"/>
    </row>
    <row r="17" ht="12.75">
      <c r="A17" s="47"/>
    </row>
    <row r="18" ht="15.75">
      <c r="A18" s="48" t="s">
        <v>154</v>
      </c>
    </row>
    <row r="19" spans="1:3" ht="15">
      <c r="A19" s="49" t="s">
        <v>115</v>
      </c>
      <c r="C19" s="51"/>
    </row>
    <row r="20" spans="1:3" ht="15">
      <c r="A20" s="47"/>
      <c r="C20" s="51"/>
    </row>
    <row r="21" ht="15.75">
      <c r="A21" s="48" t="s">
        <v>155</v>
      </c>
    </row>
    <row r="22" spans="1:3" ht="15">
      <c r="A22" s="49" t="s">
        <v>115</v>
      </c>
      <c r="C22" s="51"/>
    </row>
    <row r="23" ht="12.75">
      <c r="A23" s="47"/>
    </row>
    <row r="24" ht="15.75">
      <c r="A24" s="3" t="s">
        <v>150</v>
      </c>
    </row>
    <row r="25" spans="1:2" ht="15">
      <c r="A25" s="47" t="s">
        <v>115</v>
      </c>
      <c r="B25" s="51"/>
    </row>
    <row r="26" ht="12.75">
      <c r="A26" s="47"/>
    </row>
    <row r="27" ht="15.75">
      <c r="A27" s="3" t="s">
        <v>151</v>
      </c>
    </row>
    <row r="28" spans="1:2" ht="15">
      <c r="A28" s="47" t="s">
        <v>115</v>
      </c>
      <c r="B28" s="51"/>
    </row>
    <row r="29" ht="12.75">
      <c r="A29" s="47"/>
    </row>
    <row r="30" ht="15.75">
      <c r="A30" s="3" t="s">
        <v>339</v>
      </c>
    </row>
    <row r="31" spans="1:11" ht="15">
      <c r="A31" s="89" t="s">
        <v>115</v>
      </c>
      <c r="B31" s="51"/>
      <c r="C31" s="51"/>
      <c r="D31" s="85"/>
      <c r="E31" s="85"/>
      <c r="F31" s="85"/>
      <c r="G31" s="85"/>
      <c r="H31" s="85"/>
      <c r="I31" s="85"/>
      <c r="J31" s="85"/>
      <c r="K31" s="86"/>
    </row>
    <row r="32" spans="1:11" ht="15">
      <c r="A32" s="47"/>
      <c r="B32" s="51"/>
      <c r="C32" s="51"/>
      <c r="D32" s="85"/>
      <c r="E32" s="85"/>
      <c r="F32" s="85"/>
      <c r="G32" s="85"/>
      <c r="H32" s="85"/>
      <c r="I32" s="85"/>
      <c r="J32" s="85"/>
      <c r="K32" s="86"/>
    </row>
    <row r="33" ht="15.75">
      <c r="A33" s="3" t="s">
        <v>215</v>
      </c>
    </row>
    <row r="34" spans="1:2" ht="15">
      <c r="A34" s="47" t="s">
        <v>115</v>
      </c>
      <c r="B34" s="51"/>
    </row>
    <row r="35" ht="12.75">
      <c r="A35" s="47"/>
    </row>
    <row r="36" ht="15.75">
      <c r="A36" s="3" t="s">
        <v>216</v>
      </c>
    </row>
    <row r="37" spans="1:2" ht="15">
      <c r="A37" s="84" t="s">
        <v>115</v>
      </c>
      <c r="B37" s="51"/>
    </row>
    <row r="38" ht="12.75">
      <c r="A38" s="47"/>
    </row>
    <row r="39" ht="15.75">
      <c r="A39" s="3" t="s">
        <v>217</v>
      </c>
    </row>
    <row r="40" spans="1:2" ht="15">
      <c r="A40" s="47" t="s">
        <v>115</v>
      </c>
      <c r="B40" s="51"/>
    </row>
    <row r="41" ht="12.75">
      <c r="A41" s="47"/>
    </row>
    <row r="42" ht="15.75">
      <c r="A42" s="3" t="s">
        <v>152</v>
      </c>
    </row>
    <row r="43" spans="1:2" ht="15">
      <c r="A43" s="47" t="s">
        <v>115</v>
      </c>
      <c r="B43" s="51" t="s">
        <v>218</v>
      </c>
    </row>
    <row r="44" spans="1:2" ht="15">
      <c r="A44" s="47" t="s">
        <v>115</v>
      </c>
      <c r="B44" s="51" t="s">
        <v>220</v>
      </c>
    </row>
    <row r="45" ht="12.75">
      <c r="A45" s="47"/>
    </row>
    <row r="46" ht="15.75">
      <c r="A46" s="3" t="s">
        <v>153</v>
      </c>
    </row>
    <row r="47" spans="1:2" ht="15">
      <c r="A47" s="47" t="s">
        <v>115</v>
      </c>
      <c r="B47" s="51" t="s">
        <v>219</v>
      </c>
    </row>
    <row r="48" spans="1:2" ht="15">
      <c r="A48" s="47"/>
      <c r="B48" s="51"/>
    </row>
    <row r="49" ht="15">
      <c r="A49" s="87"/>
    </row>
  </sheetData>
  <printOptions/>
  <pageMargins left="0.75" right="0.75" top="1" bottom="1" header="0.5" footer="0.5"/>
  <pageSetup fitToHeight="1" fitToWidth="1" horizontalDpi="600" verticalDpi="600" orientation="portrait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66"/>
  <sheetViews>
    <sheetView showGridLines="0" tabSelected="1" zoomScale="56" zoomScaleNormal="56" zoomScaleSheetLayoutView="25" workbookViewId="0" topLeftCell="A1">
      <selection activeCell="A1" sqref="A1"/>
    </sheetView>
  </sheetViews>
  <sheetFormatPr defaultColWidth="9.140625" defaultRowHeight="12.75"/>
  <cols>
    <col min="1" max="1" width="3.140625" style="1" customWidth="1"/>
    <col min="2" max="3" width="25.7109375" style="1" customWidth="1"/>
    <col min="4" max="23" width="9.7109375" style="1" customWidth="1"/>
    <col min="24" max="16384" width="9.140625" style="1" customWidth="1"/>
  </cols>
  <sheetData>
    <row r="1" s="215" customFormat="1" ht="20.25"/>
    <row r="2" s="215" customFormat="1" ht="20.25">
      <c r="B2" s="215" t="s">
        <v>371</v>
      </c>
    </row>
    <row r="3" spans="2:22" s="215" customFormat="1" ht="23.25">
      <c r="B3" s="220" t="s">
        <v>374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</row>
    <row r="4" spans="2:22" s="215" customFormat="1" ht="20.25">
      <c r="B4" s="217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</row>
    <row r="5" s="215" customFormat="1" ht="20.25">
      <c r="B5" s="218" t="s">
        <v>373</v>
      </c>
    </row>
    <row r="6" s="215" customFormat="1" ht="20.25"/>
    <row r="7" spans="2:20" s="215" customFormat="1" ht="20.25">
      <c r="B7" s="219" t="s">
        <v>225</v>
      </c>
      <c r="M7" s="215" t="s">
        <v>35</v>
      </c>
      <c r="T7" s="215" t="s">
        <v>36</v>
      </c>
    </row>
    <row r="8" s="215" customFormat="1" ht="20.25">
      <c r="B8" s="219" t="s">
        <v>246</v>
      </c>
    </row>
    <row r="9" s="43" customFormat="1" ht="13.5" customHeight="1" thickBot="1"/>
    <row r="10" spans="2:23" ht="24" customHeight="1">
      <c r="B10" s="90" t="s">
        <v>35</v>
      </c>
      <c r="C10" s="147" t="s">
        <v>0</v>
      </c>
      <c r="D10" s="271" t="s">
        <v>1</v>
      </c>
      <c r="E10" s="271"/>
      <c r="F10" s="271"/>
      <c r="G10" s="272"/>
      <c r="H10" s="270" t="s">
        <v>2</v>
      </c>
      <c r="I10" s="271"/>
      <c r="J10" s="271"/>
      <c r="K10" s="272"/>
      <c r="L10" s="270" t="s">
        <v>3</v>
      </c>
      <c r="M10" s="271"/>
      <c r="N10" s="271"/>
      <c r="O10" s="272"/>
      <c r="P10" s="270" t="s">
        <v>4</v>
      </c>
      <c r="Q10" s="271"/>
      <c r="R10" s="271"/>
      <c r="S10" s="271"/>
      <c r="T10" s="327" t="s">
        <v>5</v>
      </c>
      <c r="U10" s="328"/>
      <c r="V10" s="328"/>
      <c r="W10" s="329"/>
    </row>
    <row r="11" spans="2:23" ht="21.75" customHeight="1">
      <c r="B11" s="91" t="s">
        <v>6</v>
      </c>
      <c r="C11" s="148"/>
      <c r="D11" s="273"/>
      <c r="E11" s="274"/>
      <c r="F11" s="274"/>
      <c r="G11" s="275"/>
      <c r="H11" s="276"/>
      <c r="I11" s="277"/>
      <c r="J11" s="277"/>
      <c r="K11" s="278"/>
      <c r="L11" s="276"/>
      <c r="M11" s="277"/>
      <c r="N11" s="277"/>
      <c r="O11" s="278"/>
      <c r="P11" s="285" t="s">
        <v>213</v>
      </c>
      <c r="Q11" s="286"/>
      <c r="R11" s="286"/>
      <c r="S11" s="287"/>
      <c r="T11" s="330" t="s">
        <v>36</v>
      </c>
      <c r="U11" s="331"/>
      <c r="V11" s="331"/>
      <c r="W11" s="332"/>
    </row>
    <row r="12" spans="2:23" ht="21.75" customHeight="1">
      <c r="B12" s="91" t="s">
        <v>8</v>
      </c>
      <c r="C12" s="149"/>
      <c r="D12" s="273"/>
      <c r="E12" s="274"/>
      <c r="F12" s="274"/>
      <c r="G12" s="275"/>
      <c r="H12" s="279"/>
      <c r="I12" s="280"/>
      <c r="J12" s="280"/>
      <c r="K12" s="281"/>
      <c r="L12" s="276"/>
      <c r="M12" s="277"/>
      <c r="N12" s="277"/>
      <c r="O12" s="278"/>
      <c r="P12" s="285"/>
      <c r="Q12" s="286"/>
      <c r="R12" s="286"/>
      <c r="S12" s="287"/>
      <c r="T12" s="333"/>
      <c r="U12" s="334"/>
      <c r="V12" s="334"/>
      <c r="W12" s="335"/>
    </row>
    <row r="13" spans="2:23" ht="21.75" customHeight="1">
      <c r="B13" s="92" t="s">
        <v>9</v>
      </c>
      <c r="C13" s="149"/>
      <c r="D13" s="261" t="s">
        <v>363</v>
      </c>
      <c r="E13" s="262"/>
      <c r="F13" s="262"/>
      <c r="G13" s="263"/>
      <c r="H13" s="283" t="s">
        <v>367</v>
      </c>
      <c r="I13" s="253" t="s">
        <v>364</v>
      </c>
      <c r="J13" s="245" t="s">
        <v>366</v>
      </c>
      <c r="K13" s="153" t="s">
        <v>357</v>
      </c>
      <c r="L13" s="241" t="s">
        <v>222</v>
      </c>
      <c r="M13" s="242"/>
      <c r="N13" s="253" t="s">
        <v>364</v>
      </c>
      <c r="O13" s="246" t="s">
        <v>358</v>
      </c>
      <c r="P13" s="254" t="s">
        <v>364</v>
      </c>
      <c r="Q13" s="288" t="s">
        <v>360</v>
      </c>
      <c r="R13" s="245" t="s">
        <v>366</v>
      </c>
      <c r="S13" s="259" t="s">
        <v>357</v>
      </c>
      <c r="T13" s="336" t="s">
        <v>224</v>
      </c>
      <c r="U13" s="337"/>
      <c r="V13" s="337"/>
      <c r="W13" s="338"/>
    </row>
    <row r="14" spans="2:23" ht="21.75" customHeight="1">
      <c r="B14" s="92" t="s">
        <v>10</v>
      </c>
      <c r="C14" s="149"/>
      <c r="D14" s="264"/>
      <c r="E14" s="262"/>
      <c r="F14" s="262"/>
      <c r="G14" s="263"/>
      <c r="H14" s="284"/>
      <c r="I14" s="253"/>
      <c r="J14" s="245"/>
      <c r="K14" s="153"/>
      <c r="L14" s="241"/>
      <c r="M14" s="242"/>
      <c r="N14" s="253"/>
      <c r="O14" s="246"/>
      <c r="P14" s="254"/>
      <c r="Q14" s="288"/>
      <c r="R14" s="245"/>
      <c r="S14" s="259"/>
      <c r="T14" s="339"/>
      <c r="U14" s="340"/>
      <c r="V14" s="340"/>
      <c r="W14" s="341"/>
    </row>
    <row r="15" spans="2:23" ht="21.75" customHeight="1">
      <c r="B15" s="92" t="s">
        <v>11</v>
      </c>
      <c r="C15" s="149"/>
      <c r="D15" s="264"/>
      <c r="E15" s="262"/>
      <c r="F15" s="262"/>
      <c r="G15" s="263"/>
      <c r="H15" s="284"/>
      <c r="I15" s="253"/>
      <c r="J15" s="245"/>
      <c r="K15" s="153"/>
      <c r="L15" s="241"/>
      <c r="M15" s="242"/>
      <c r="N15" s="253"/>
      <c r="O15" s="246"/>
      <c r="P15" s="254"/>
      <c r="Q15" s="288"/>
      <c r="R15" s="245"/>
      <c r="S15" s="259"/>
      <c r="T15" s="339"/>
      <c r="U15" s="340"/>
      <c r="V15" s="340"/>
      <c r="W15" s="341"/>
    </row>
    <row r="16" spans="2:23" ht="21.75" customHeight="1">
      <c r="B16" s="92" t="s">
        <v>12</v>
      </c>
      <c r="C16" s="149"/>
      <c r="D16" s="264"/>
      <c r="E16" s="262"/>
      <c r="F16" s="262"/>
      <c r="G16" s="263"/>
      <c r="H16" s="284"/>
      <c r="I16" s="253"/>
      <c r="J16" s="245"/>
      <c r="K16" s="153"/>
      <c r="L16" s="241"/>
      <c r="M16" s="242"/>
      <c r="N16" s="253"/>
      <c r="O16" s="246"/>
      <c r="P16" s="254"/>
      <c r="Q16" s="288"/>
      <c r="R16" s="245"/>
      <c r="S16" s="259"/>
      <c r="T16" s="342"/>
      <c r="U16" s="343"/>
      <c r="V16" s="343"/>
      <c r="W16" s="344"/>
    </row>
    <row r="17" spans="2:23" ht="21.75" customHeight="1">
      <c r="B17" s="93" t="s">
        <v>13</v>
      </c>
      <c r="C17" s="149"/>
      <c r="D17" s="265" t="s">
        <v>14</v>
      </c>
      <c r="E17" s="257"/>
      <c r="F17" s="257"/>
      <c r="G17" s="266"/>
      <c r="H17" s="256" t="s">
        <v>14</v>
      </c>
      <c r="I17" s="257"/>
      <c r="J17" s="257"/>
      <c r="K17" s="266"/>
      <c r="L17" s="256" t="s">
        <v>14</v>
      </c>
      <c r="M17" s="257"/>
      <c r="N17" s="257"/>
      <c r="O17" s="266"/>
      <c r="P17" s="256" t="s">
        <v>14</v>
      </c>
      <c r="Q17" s="257"/>
      <c r="R17" s="257"/>
      <c r="S17" s="258"/>
      <c r="T17" s="345" t="s">
        <v>14</v>
      </c>
      <c r="U17" s="346"/>
      <c r="V17" s="346"/>
      <c r="W17" s="347"/>
    </row>
    <row r="18" spans="2:23" ht="22.5" customHeight="1">
      <c r="B18" s="94" t="s">
        <v>15</v>
      </c>
      <c r="C18" s="149"/>
      <c r="D18" s="239" t="s">
        <v>364</v>
      </c>
      <c r="E18" s="155"/>
      <c r="F18" s="296" t="s">
        <v>358</v>
      </c>
      <c r="G18" s="246"/>
      <c r="H18" s="267" t="s">
        <v>212</v>
      </c>
      <c r="I18" s="253" t="s">
        <v>364</v>
      </c>
      <c r="J18" s="245" t="s">
        <v>366</v>
      </c>
      <c r="K18" s="153" t="s">
        <v>357</v>
      </c>
      <c r="L18" s="241" t="s">
        <v>222</v>
      </c>
      <c r="M18" s="242"/>
      <c r="N18" s="253" t="s">
        <v>364</v>
      </c>
      <c r="O18" s="246" t="s">
        <v>358</v>
      </c>
      <c r="P18" s="254" t="s">
        <v>364</v>
      </c>
      <c r="Q18" s="288" t="s">
        <v>360</v>
      </c>
      <c r="R18" s="245" t="s">
        <v>366</v>
      </c>
      <c r="S18" s="259" t="s">
        <v>357</v>
      </c>
      <c r="T18" s="302" t="s">
        <v>224</v>
      </c>
      <c r="U18" s="303"/>
      <c r="V18" s="303"/>
      <c r="W18" s="304"/>
    </row>
    <row r="19" spans="2:23" ht="21.75" customHeight="1">
      <c r="B19" s="94" t="s">
        <v>16</v>
      </c>
      <c r="C19" s="149"/>
      <c r="D19" s="239"/>
      <c r="E19" s="155"/>
      <c r="F19" s="296"/>
      <c r="G19" s="246"/>
      <c r="H19" s="267"/>
      <c r="I19" s="268"/>
      <c r="J19" s="251"/>
      <c r="K19" s="240"/>
      <c r="L19" s="241"/>
      <c r="M19" s="242"/>
      <c r="N19" s="253"/>
      <c r="O19" s="246"/>
      <c r="P19" s="255"/>
      <c r="Q19" s="293"/>
      <c r="R19" s="251"/>
      <c r="S19" s="260"/>
      <c r="T19" s="305"/>
      <c r="U19" s="306"/>
      <c r="V19" s="306"/>
      <c r="W19" s="307"/>
    </row>
    <row r="20" spans="2:23" ht="22.5" customHeight="1">
      <c r="B20" s="94" t="s">
        <v>17</v>
      </c>
      <c r="C20" s="149"/>
      <c r="D20" s="239"/>
      <c r="E20" s="155"/>
      <c r="F20" s="296"/>
      <c r="G20" s="246"/>
      <c r="H20" s="267"/>
      <c r="I20" s="268"/>
      <c r="J20" s="251"/>
      <c r="K20" s="240"/>
      <c r="L20" s="241"/>
      <c r="M20" s="242"/>
      <c r="N20" s="253"/>
      <c r="O20" s="246"/>
      <c r="P20" s="255"/>
      <c r="Q20" s="293"/>
      <c r="R20" s="251"/>
      <c r="S20" s="260"/>
      <c r="T20" s="308"/>
      <c r="U20" s="309"/>
      <c r="V20" s="309"/>
      <c r="W20" s="310"/>
    </row>
    <row r="21" spans="2:23" ht="21.75" customHeight="1">
      <c r="B21" s="95" t="s">
        <v>18</v>
      </c>
      <c r="C21" s="149"/>
      <c r="D21" s="301" t="s">
        <v>19</v>
      </c>
      <c r="E21" s="248"/>
      <c r="F21" s="248"/>
      <c r="G21" s="269"/>
      <c r="H21" s="247" t="s">
        <v>19</v>
      </c>
      <c r="I21" s="248"/>
      <c r="J21" s="248"/>
      <c r="K21" s="269"/>
      <c r="L21" s="247" t="s">
        <v>19</v>
      </c>
      <c r="M21" s="248"/>
      <c r="N21" s="248"/>
      <c r="O21" s="269"/>
      <c r="P21" s="247" t="s">
        <v>19</v>
      </c>
      <c r="Q21" s="248"/>
      <c r="R21" s="248"/>
      <c r="S21" s="249"/>
      <c r="T21" s="311"/>
      <c r="U21" s="312"/>
      <c r="V21" s="312"/>
      <c r="W21" s="313"/>
    </row>
    <row r="22" spans="2:23" ht="21.75" customHeight="1">
      <c r="B22" s="94" t="s">
        <v>20</v>
      </c>
      <c r="C22" s="320" t="s">
        <v>361</v>
      </c>
      <c r="D22" s="239" t="s">
        <v>364</v>
      </c>
      <c r="E22" s="155"/>
      <c r="F22" s="296" t="s">
        <v>358</v>
      </c>
      <c r="G22" s="282" t="s">
        <v>365</v>
      </c>
      <c r="H22" s="294" t="s">
        <v>360</v>
      </c>
      <c r="I22" s="250" t="s">
        <v>365</v>
      </c>
      <c r="J22" s="348" t="s">
        <v>366</v>
      </c>
      <c r="K22" s="351" t="s">
        <v>357</v>
      </c>
      <c r="L22" s="285" t="s">
        <v>362</v>
      </c>
      <c r="M22" s="286"/>
      <c r="N22" s="286"/>
      <c r="O22" s="292"/>
      <c r="P22" s="252" t="s">
        <v>364</v>
      </c>
      <c r="Q22" s="250" t="s">
        <v>365</v>
      </c>
      <c r="R22" s="245" t="s">
        <v>366</v>
      </c>
      <c r="S22" s="259" t="s">
        <v>357</v>
      </c>
      <c r="T22" s="311"/>
      <c r="U22" s="312"/>
      <c r="V22" s="312"/>
      <c r="W22" s="313"/>
    </row>
    <row r="23" spans="2:23" ht="21.75" customHeight="1">
      <c r="B23" s="94" t="s">
        <v>21</v>
      </c>
      <c r="C23" s="321"/>
      <c r="D23" s="239"/>
      <c r="E23" s="155"/>
      <c r="F23" s="296"/>
      <c r="G23" s="282"/>
      <c r="H23" s="295"/>
      <c r="I23" s="250"/>
      <c r="J23" s="349"/>
      <c r="K23" s="352"/>
      <c r="L23" s="285"/>
      <c r="M23" s="286"/>
      <c r="N23" s="286"/>
      <c r="O23" s="292"/>
      <c r="P23" s="252"/>
      <c r="Q23" s="250"/>
      <c r="R23" s="245"/>
      <c r="S23" s="259"/>
      <c r="T23" s="311"/>
      <c r="U23" s="312"/>
      <c r="V23" s="312"/>
      <c r="W23" s="313"/>
    </row>
    <row r="24" spans="2:23" ht="21.75" customHeight="1">
      <c r="B24" s="94" t="s">
        <v>22</v>
      </c>
      <c r="C24" s="321"/>
      <c r="D24" s="239"/>
      <c r="E24" s="155"/>
      <c r="F24" s="296"/>
      <c r="G24" s="282"/>
      <c r="H24" s="295"/>
      <c r="I24" s="250"/>
      <c r="J24" s="349"/>
      <c r="K24" s="352"/>
      <c r="L24" s="285"/>
      <c r="M24" s="286"/>
      <c r="N24" s="286"/>
      <c r="O24" s="292"/>
      <c r="P24" s="252"/>
      <c r="Q24" s="250"/>
      <c r="R24" s="245"/>
      <c r="S24" s="259"/>
      <c r="T24" s="311"/>
      <c r="U24" s="312"/>
      <c r="V24" s="312"/>
      <c r="W24" s="313"/>
    </row>
    <row r="25" spans="2:23" ht="21.75" customHeight="1">
      <c r="B25" s="94" t="s">
        <v>23</v>
      </c>
      <c r="C25" s="321"/>
      <c r="D25" s="239"/>
      <c r="E25" s="155"/>
      <c r="F25" s="296"/>
      <c r="G25" s="282"/>
      <c r="H25" s="295"/>
      <c r="I25" s="250"/>
      <c r="J25" s="350"/>
      <c r="K25" s="353"/>
      <c r="L25" s="285"/>
      <c r="M25" s="286"/>
      <c r="N25" s="286"/>
      <c r="O25" s="292"/>
      <c r="P25" s="252"/>
      <c r="Q25" s="250"/>
      <c r="R25" s="245"/>
      <c r="S25" s="259"/>
      <c r="T25" s="311"/>
      <c r="U25" s="312"/>
      <c r="V25" s="312"/>
      <c r="W25" s="313"/>
    </row>
    <row r="26" spans="2:23" ht="21.75" customHeight="1">
      <c r="B26" s="96" t="s">
        <v>24</v>
      </c>
      <c r="C26" s="321"/>
      <c r="D26" s="265" t="s">
        <v>14</v>
      </c>
      <c r="E26" s="257"/>
      <c r="F26" s="257"/>
      <c r="G26" s="266"/>
      <c r="H26" s="256" t="s">
        <v>14</v>
      </c>
      <c r="I26" s="257"/>
      <c r="J26" s="257"/>
      <c r="K26" s="266"/>
      <c r="L26" s="256" t="s">
        <v>14</v>
      </c>
      <c r="M26" s="257"/>
      <c r="N26" s="257"/>
      <c r="O26" s="266"/>
      <c r="P26" s="256" t="s">
        <v>14</v>
      </c>
      <c r="Q26" s="257"/>
      <c r="R26" s="257"/>
      <c r="S26" s="258"/>
      <c r="T26" s="311"/>
      <c r="U26" s="312"/>
      <c r="V26" s="312"/>
      <c r="W26" s="313"/>
    </row>
    <row r="27" spans="2:23" ht="21.75" customHeight="1">
      <c r="B27" s="94" t="s">
        <v>25</v>
      </c>
      <c r="C27" s="321"/>
      <c r="D27" s="297" t="s">
        <v>222</v>
      </c>
      <c r="E27" s="299" t="s">
        <v>360</v>
      </c>
      <c r="F27" s="245" t="s">
        <v>359</v>
      </c>
      <c r="G27" s="153"/>
      <c r="H27" s="294" t="s">
        <v>360</v>
      </c>
      <c r="I27" s="288"/>
      <c r="J27" s="245" t="s">
        <v>359</v>
      </c>
      <c r="K27" s="153"/>
      <c r="L27" s="285" t="s">
        <v>223</v>
      </c>
      <c r="M27" s="286"/>
      <c r="N27" s="286"/>
      <c r="O27" s="292"/>
      <c r="P27" s="252" t="s">
        <v>364</v>
      </c>
      <c r="Q27" s="253"/>
      <c r="R27" s="245" t="s">
        <v>366</v>
      </c>
      <c r="S27" s="259" t="s">
        <v>357</v>
      </c>
      <c r="T27" s="311"/>
      <c r="U27" s="312"/>
      <c r="V27" s="312"/>
      <c r="W27" s="313"/>
    </row>
    <row r="28" spans="2:23" ht="21.75" customHeight="1">
      <c r="B28" s="92" t="s">
        <v>26</v>
      </c>
      <c r="C28" s="322"/>
      <c r="D28" s="298"/>
      <c r="E28" s="300"/>
      <c r="F28" s="245"/>
      <c r="G28" s="153"/>
      <c r="H28" s="294"/>
      <c r="I28" s="288"/>
      <c r="J28" s="245"/>
      <c r="K28" s="153"/>
      <c r="L28" s="294" t="s">
        <v>360</v>
      </c>
      <c r="M28" s="288"/>
      <c r="N28" s="245" t="s">
        <v>366</v>
      </c>
      <c r="O28" s="153" t="s">
        <v>357</v>
      </c>
      <c r="P28" s="252"/>
      <c r="Q28" s="253"/>
      <c r="R28" s="245"/>
      <c r="S28" s="259"/>
      <c r="T28" s="311"/>
      <c r="U28" s="312"/>
      <c r="V28" s="312"/>
      <c r="W28" s="313"/>
    </row>
    <row r="29" spans="2:23" ht="21.75" customHeight="1">
      <c r="B29" s="94" t="s">
        <v>27</v>
      </c>
      <c r="C29" s="323" t="s">
        <v>252</v>
      </c>
      <c r="D29" s="298"/>
      <c r="E29" s="300"/>
      <c r="F29" s="245"/>
      <c r="G29" s="153"/>
      <c r="H29" s="294"/>
      <c r="I29" s="288"/>
      <c r="J29" s="245"/>
      <c r="K29" s="153"/>
      <c r="L29" s="294"/>
      <c r="M29" s="288"/>
      <c r="N29" s="245"/>
      <c r="O29" s="153"/>
      <c r="P29" s="252"/>
      <c r="Q29" s="253"/>
      <c r="R29" s="245"/>
      <c r="S29" s="259"/>
      <c r="T29" s="311"/>
      <c r="U29" s="312"/>
      <c r="V29" s="312"/>
      <c r="W29" s="313"/>
    </row>
    <row r="30" spans="2:23" ht="21.75" customHeight="1">
      <c r="B30" s="94" t="s">
        <v>28</v>
      </c>
      <c r="C30" s="324"/>
      <c r="D30" s="298"/>
      <c r="E30" s="300"/>
      <c r="F30" s="245"/>
      <c r="G30" s="153"/>
      <c r="H30" s="294"/>
      <c r="I30" s="288"/>
      <c r="J30" s="245"/>
      <c r="K30" s="153"/>
      <c r="L30" s="294"/>
      <c r="M30" s="288"/>
      <c r="N30" s="245"/>
      <c r="O30" s="153"/>
      <c r="P30" s="252"/>
      <c r="Q30" s="253"/>
      <c r="R30" s="245"/>
      <c r="S30" s="259"/>
      <c r="T30" s="311"/>
      <c r="U30" s="312"/>
      <c r="V30" s="312"/>
      <c r="W30" s="313"/>
    </row>
    <row r="31" spans="2:23" ht="21.75" customHeight="1">
      <c r="B31" s="95" t="s">
        <v>29</v>
      </c>
      <c r="C31" s="150" t="s">
        <v>14</v>
      </c>
      <c r="D31" s="301" t="s">
        <v>30</v>
      </c>
      <c r="E31" s="248"/>
      <c r="F31" s="248"/>
      <c r="G31" s="269"/>
      <c r="H31" s="247" t="s">
        <v>30</v>
      </c>
      <c r="I31" s="248"/>
      <c r="J31" s="248"/>
      <c r="K31" s="269"/>
      <c r="L31" s="256" t="s">
        <v>14</v>
      </c>
      <c r="M31" s="257"/>
      <c r="N31" s="257"/>
      <c r="O31" s="266"/>
      <c r="P31" s="247" t="s">
        <v>30</v>
      </c>
      <c r="Q31" s="248"/>
      <c r="R31" s="248"/>
      <c r="S31" s="249"/>
      <c r="T31" s="311"/>
      <c r="U31" s="312"/>
      <c r="V31" s="312"/>
      <c r="W31" s="313"/>
    </row>
    <row r="32" spans="2:23" ht="32.25" customHeight="1">
      <c r="B32" s="97" t="s">
        <v>31</v>
      </c>
      <c r="C32" s="325" t="s">
        <v>213</v>
      </c>
      <c r="D32" s="354" t="s">
        <v>222</v>
      </c>
      <c r="E32" s="356" t="s">
        <v>360</v>
      </c>
      <c r="F32" s="245" t="s">
        <v>366</v>
      </c>
      <c r="G32" s="153" t="s">
        <v>357</v>
      </c>
      <c r="H32" s="241" t="s">
        <v>222</v>
      </c>
      <c r="I32" s="242"/>
      <c r="J32" s="253" t="s">
        <v>364</v>
      </c>
      <c r="K32" s="246" t="s">
        <v>358</v>
      </c>
      <c r="L32" s="247" t="s">
        <v>32</v>
      </c>
      <c r="M32" s="248"/>
      <c r="N32" s="248"/>
      <c r="O32" s="269"/>
      <c r="P32" s="231" t="s">
        <v>364</v>
      </c>
      <c r="Q32" s="232"/>
      <c r="R32" s="235" t="s">
        <v>359</v>
      </c>
      <c r="S32" s="236"/>
      <c r="T32" s="311"/>
      <c r="U32" s="312"/>
      <c r="V32" s="312"/>
      <c r="W32" s="313"/>
    </row>
    <row r="33" spans="2:23" ht="33" customHeight="1" thickBot="1">
      <c r="B33" s="98" t="s">
        <v>33</v>
      </c>
      <c r="C33" s="326"/>
      <c r="D33" s="355"/>
      <c r="E33" s="357"/>
      <c r="F33" s="319"/>
      <c r="G33" s="358"/>
      <c r="H33" s="243"/>
      <c r="I33" s="244"/>
      <c r="J33" s="318"/>
      <c r="K33" s="317"/>
      <c r="L33" s="289"/>
      <c r="M33" s="290"/>
      <c r="N33" s="290"/>
      <c r="O33" s="291"/>
      <c r="P33" s="233"/>
      <c r="Q33" s="234"/>
      <c r="R33" s="237"/>
      <c r="S33" s="238"/>
      <c r="T33" s="314"/>
      <c r="U33" s="315"/>
      <c r="V33" s="315"/>
      <c r="W33" s="316"/>
    </row>
    <row r="34" spans="1:25" ht="16.5" thickBot="1">
      <c r="A34" s="5"/>
      <c r="B34" s="4"/>
      <c r="C34" s="151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5"/>
      <c r="V34" s="5"/>
      <c r="W34" s="5"/>
      <c r="X34" s="5"/>
      <c r="Y34" s="5"/>
    </row>
    <row r="35" spans="1:25" ht="15.75">
      <c r="A35" s="5"/>
      <c r="B35" s="228" t="s">
        <v>37</v>
      </c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30"/>
      <c r="X35" s="5"/>
      <c r="Y35" s="5"/>
    </row>
    <row r="36" spans="1:25" ht="15.75">
      <c r="A36" s="5"/>
      <c r="B36" s="195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7"/>
      <c r="V36" s="197"/>
      <c r="W36" s="198"/>
      <c r="X36" s="5"/>
      <c r="Y36" s="5"/>
    </row>
    <row r="37" spans="1:25" ht="15.75">
      <c r="A37" s="5"/>
      <c r="B37" s="199" t="s">
        <v>38</v>
      </c>
      <c r="C37" s="197"/>
      <c r="D37" s="197"/>
      <c r="E37" s="197"/>
      <c r="F37" s="197"/>
      <c r="G37" s="200" t="s">
        <v>40</v>
      </c>
      <c r="H37" s="197"/>
      <c r="I37" s="197"/>
      <c r="J37" s="197"/>
      <c r="K37" s="197"/>
      <c r="L37" s="197"/>
      <c r="M37" s="197"/>
      <c r="N37" s="197"/>
      <c r="O37" s="201" t="s">
        <v>41</v>
      </c>
      <c r="P37" s="197"/>
      <c r="Q37" s="197"/>
      <c r="R37" s="196"/>
      <c r="S37" s="197"/>
      <c r="T37" s="197"/>
      <c r="U37" s="197"/>
      <c r="V37" s="197"/>
      <c r="W37" s="198"/>
      <c r="X37" s="5"/>
      <c r="Y37" s="5"/>
    </row>
    <row r="38" spans="1:25" ht="15.75">
      <c r="A38" s="5"/>
      <c r="B38" s="195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201" t="s">
        <v>145</v>
      </c>
      <c r="P38" s="197"/>
      <c r="Q38" s="197"/>
      <c r="R38" s="197"/>
      <c r="S38" s="197"/>
      <c r="T38" s="197"/>
      <c r="U38" s="197"/>
      <c r="V38" s="197"/>
      <c r="W38" s="198"/>
      <c r="X38" s="5"/>
      <c r="Y38" s="5"/>
    </row>
    <row r="39" spans="1:25" ht="15.75">
      <c r="A39" s="5"/>
      <c r="B39" s="202" t="s">
        <v>39</v>
      </c>
      <c r="C39" s="197"/>
      <c r="D39" s="197"/>
      <c r="E39" s="197"/>
      <c r="F39" s="197"/>
      <c r="G39" s="203" t="s">
        <v>144</v>
      </c>
      <c r="H39" s="197"/>
      <c r="I39" s="197"/>
      <c r="J39" s="197"/>
      <c r="K39" s="197"/>
      <c r="L39" s="197"/>
      <c r="M39" s="197"/>
      <c r="N39" s="197"/>
      <c r="O39" s="201" t="s">
        <v>146</v>
      </c>
      <c r="P39" s="197"/>
      <c r="Q39" s="197"/>
      <c r="R39" s="197"/>
      <c r="S39" s="197"/>
      <c r="T39" s="197"/>
      <c r="U39" s="197"/>
      <c r="V39" s="197"/>
      <c r="W39" s="198"/>
      <c r="X39" s="5"/>
      <c r="Y39" s="5"/>
    </row>
    <row r="40" spans="1:25" ht="15.75">
      <c r="A40" s="5"/>
      <c r="B40" s="195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204"/>
      <c r="P40" s="197"/>
      <c r="Q40" s="197"/>
      <c r="R40" s="197"/>
      <c r="S40" s="197"/>
      <c r="T40" s="197"/>
      <c r="U40" s="197"/>
      <c r="V40" s="197"/>
      <c r="W40" s="198"/>
      <c r="X40" s="5"/>
      <c r="Y40" s="5"/>
    </row>
    <row r="41" spans="1:25" ht="15.75">
      <c r="A41" s="5"/>
      <c r="B41" s="205" t="s">
        <v>214</v>
      </c>
      <c r="C41" s="197"/>
      <c r="D41" s="197"/>
      <c r="E41" s="197"/>
      <c r="F41" s="197"/>
      <c r="G41" s="206" t="s">
        <v>156</v>
      </c>
      <c r="H41" s="197"/>
      <c r="I41" s="197"/>
      <c r="J41" s="197"/>
      <c r="K41" s="197"/>
      <c r="L41" s="197"/>
      <c r="M41" s="197"/>
      <c r="N41" s="197"/>
      <c r="O41" s="204" t="s">
        <v>250</v>
      </c>
      <c r="P41" s="197"/>
      <c r="Q41" s="197"/>
      <c r="R41" s="197"/>
      <c r="S41" s="197"/>
      <c r="T41" s="197"/>
      <c r="U41" s="197"/>
      <c r="V41" s="197"/>
      <c r="W41" s="198"/>
      <c r="X41" s="5"/>
      <c r="Y41" s="5"/>
    </row>
    <row r="42" spans="1:25" ht="15.75">
      <c r="A42" s="5"/>
      <c r="B42" s="195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8"/>
      <c r="X42" s="5"/>
      <c r="Y42" s="5"/>
    </row>
    <row r="43" spans="1:25" ht="15.75">
      <c r="A43" s="5"/>
      <c r="B43" s="207" t="s">
        <v>221</v>
      </c>
      <c r="C43" s="197"/>
      <c r="D43" s="197"/>
      <c r="E43" s="197"/>
      <c r="F43" s="197"/>
      <c r="G43" s="208" t="s">
        <v>249</v>
      </c>
      <c r="H43" s="197"/>
      <c r="I43" s="197"/>
      <c r="J43" s="197"/>
      <c r="K43" s="197"/>
      <c r="L43" s="197"/>
      <c r="M43" s="197"/>
      <c r="N43" s="197"/>
      <c r="O43" s="209" t="s">
        <v>251</v>
      </c>
      <c r="P43" s="197"/>
      <c r="Q43" s="197"/>
      <c r="R43" s="197"/>
      <c r="S43" s="197"/>
      <c r="T43" s="197"/>
      <c r="U43" s="197"/>
      <c r="V43" s="197"/>
      <c r="W43" s="198"/>
      <c r="X43" s="5"/>
      <c r="Y43" s="5"/>
    </row>
    <row r="44" spans="1:25" ht="15.75">
      <c r="A44" s="5"/>
      <c r="B44" s="195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8"/>
      <c r="X44" s="5"/>
      <c r="Y44" s="5"/>
    </row>
    <row r="45" spans="1:25" ht="15.75">
      <c r="A45" s="5"/>
      <c r="B45" s="210" t="s">
        <v>253</v>
      </c>
      <c r="C45" s="197"/>
      <c r="D45" s="197"/>
      <c r="E45" s="197"/>
      <c r="F45" s="197"/>
      <c r="G45" s="211" t="s">
        <v>258</v>
      </c>
      <c r="H45" s="197"/>
      <c r="I45" s="197"/>
      <c r="J45" s="197"/>
      <c r="K45" s="197"/>
      <c r="L45" s="197"/>
      <c r="M45" s="197"/>
      <c r="N45" s="197"/>
      <c r="O45" s="197" t="s">
        <v>272</v>
      </c>
      <c r="P45" s="197"/>
      <c r="Q45" s="197"/>
      <c r="R45" s="197"/>
      <c r="S45" s="197"/>
      <c r="T45" s="197"/>
      <c r="U45" s="197"/>
      <c r="V45" s="197"/>
      <c r="W45" s="198"/>
      <c r="X45" s="5"/>
      <c r="Y45" s="5"/>
    </row>
    <row r="46" spans="1:25" ht="16.5" thickBot="1">
      <c r="A46" s="5"/>
      <c r="B46" s="212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4"/>
      <c r="X46" s="5"/>
      <c r="Y46" s="5"/>
    </row>
    <row r="47" spans="1:25" ht="16.5" thickBo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2:23" ht="15.75">
      <c r="B48" s="222" t="s">
        <v>318</v>
      </c>
      <c r="C48" s="223"/>
      <c r="D48" s="223"/>
      <c r="E48" s="223"/>
      <c r="F48" s="223"/>
      <c r="G48" s="224"/>
      <c r="H48" s="225" t="s">
        <v>320</v>
      </c>
      <c r="I48" s="226"/>
      <c r="J48" s="226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7"/>
    </row>
    <row r="49" spans="2:23" ht="15.75">
      <c r="B49" s="154"/>
      <c r="C49" s="152"/>
      <c r="D49" s="152"/>
      <c r="E49" s="152"/>
      <c r="F49" s="152"/>
      <c r="G49" s="156"/>
      <c r="H49" s="180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2"/>
    </row>
    <row r="50" spans="2:23" ht="15.75">
      <c r="B50" s="157" t="s">
        <v>319</v>
      </c>
      <c r="C50" s="158">
        <v>6.5</v>
      </c>
      <c r="D50" s="152"/>
      <c r="E50" s="152" t="s">
        <v>370</v>
      </c>
      <c r="F50" s="152"/>
      <c r="G50" s="156"/>
      <c r="H50" s="183" t="s">
        <v>321</v>
      </c>
      <c r="I50" s="181"/>
      <c r="J50" s="181"/>
      <c r="K50" s="181" t="s">
        <v>337</v>
      </c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2"/>
    </row>
    <row r="51" spans="2:23" ht="15.75">
      <c r="B51" s="157" t="s">
        <v>315</v>
      </c>
      <c r="C51" s="158">
        <v>1</v>
      </c>
      <c r="D51" s="152"/>
      <c r="E51" s="152" t="s">
        <v>369</v>
      </c>
      <c r="F51" s="152"/>
      <c r="G51" s="156"/>
      <c r="H51" s="184" t="s">
        <v>315</v>
      </c>
      <c r="I51" s="181"/>
      <c r="J51" s="181"/>
      <c r="K51" s="181" t="s">
        <v>323</v>
      </c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2"/>
    </row>
    <row r="52" spans="2:23" ht="15.75">
      <c r="B52" s="159" t="s">
        <v>313</v>
      </c>
      <c r="C52" s="160">
        <v>11.5</v>
      </c>
      <c r="D52" s="152"/>
      <c r="E52" s="152"/>
      <c r="F52" s="152"/>
      <c r="G52" s="156"/>
      <c r="H52" s="185" t="s">
        <v>313</v>
      </c>
      <c r="I52" s="181"/>
      <c r="J52" s="181"/>
      <c r="K52" s="181" t="s">
        <v>322</v>
      </c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2"/>
    </row>
    <row r="53" spans="2:23" ht="15.75">
      <c r="B53" s="154" t="s">
        <v>316</v>
      </c>
      <c r="C53" s="161">
        <v>7.5</v>
      </c>
      <c r="D53" s="152"/>
      <c r="E53" s="152"/>
      <c r="F53" s="152"/>
      <c r="G53" s="156"/>
      <c r="H53" s="183" t="s">
        <v>324</v>
      </c>
      <c r="I53" s="181"/>
      <c r="J53" s="181"/>
      <c r="K53" s="181" t="s">
        <v>338</v>
      </c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2"/>
    </row>
    <row r="54" spans="2:23" ht="15.75">
      <c r="B54" s="162" t="s">
        <v>311</v>
      </c>
      <c r="C54" s="163">
        <v>1.5</v>
      </c>
      <c r="D54" s="152"/>
      <c r="E54" s="152"/>
      <c r="F54" s="152"/>
      <c r="G54" s="156"/>
      <c r="H54" s="186" t="s">
        <v>311</v>
      </c>
      <c r="I54" s="181"/>
      <c r="J54" s="181"/>
      <c r="K54" s="181" t="s">
        <v>322</v>
      </c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2"/>
    </row>
    <row r="55" spans="2:23" ht="15.75">
      <c r="B55" s="164" t="s">
        <v>325</v>
      </c>
      <c r="C55" s="165">
        <v>6</v>
      </c>
      <c r="D55" s="152"/>
      <c r="E55" s="152"/>
      <c r="F55" s="152"/>
      <c r="G55" s="156"/>
      <c r="H55" s="187" t="s">
        <v>325</v>
      </c>
      <c r="I55" s="181"/>
      <c r="J55" s="181"/>
      <c r="K55" s="181" t="s">
        <v>322</v>
      </c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2"/>
    </row>
    <row r="56" spans="2:23" ht="15.75">
      <c r="B56" s="166" t="s">
        <v>310</v>
      </c>
      <c r="C56" s="167">
        <v>2</v>
      </c>
      <c r="D56" s="152"/>
      <c r="E56" s="152"/>
      <c r="F56" s="152"/>
      <c r="G56" s="156"/>
      <c r="H56" s="188" t="s">
        <v>310</v>
      </c>
      <c r="I56" s="181"/>
      <c r="J56" s="181"/>
      <c r="K56" s="181" t="s">
        <v>322</v>
      </c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2"/>
    </row>
    <row r="57" spans="2:23" ht="15.75">
      <c r="B57" s="168" t="s">
        <v>308</v>
      </c>
      <c r="C57" s="169">
        <v>24</v>
      </c>
      <c r="D57" s="152"/>
      <c r="E57" s="152"/>
      <c r="F57" s="152"/>
      <c r="G57" s="156"/>
      <c r="H57" s="189" t="s">
        <v>308</v>
      </c>
      <c r="I57" s="181"/>
      <c r="J57" s="181"/>
      <c r="K57" s="181" t="s">
        <v>322</v>
      </c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2"/>
    </row>
    <row r="58" spans="2:23" ht="15.75">
      <c r="B58" s="170" t="s">
        <v>312</v>
      </c>
      <c r="C58" s="171">
        <v>11</v>
      </c>
      <c r="D58" s="152"/>
      <c r="E58" s="152"/>
      <c r="F58" s="152"/>
      <c r="G58" s="156"/>
      <c r="H58" s="190" t="s">
        <v>312</v>
      </c>
      <c r="I58" s="181"/>
      <c r="J58" s="181"/>
      <c r="K58" s="181" t="s">
        <v>322</v>
      </c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2"/>
    </row>
    <row r="59" spans="2:23" ht="15.75">
      <c r="B59" s="154" t="s">
        <v>309</v>
      </c>
      <c r="C59" s="161">
        <v>24</v>
      </c>
      <c r="D59" s="152"/>
      <c r="E59" s="152"/>
      <c r="F59" s="152"/>
      <c r="G59" s="156"/>
      <c r="H59" s="180" t="s">
        <v>309</v>
      </c>
      <c r="I59" s="181"/>
      <c r="J59" s="181"/>
      <c r="K59" s="181" t="s">
        <v>322</v>
      </c>
      <c r="L59" s="181"/>
      <c r="M59" s="181"/>
      <c r="N59" s="181"/>
      <c r="O59" s="181"/>
      <c r="P59" s="181"/>
      <c r="Q59" s="181"/>
      <c r="R59" s="181"/>
      <c r="S59" s="181"/>
      <c r="T59" s="181"/>
      <c r="U59" s="181"/>
      <c r="V59" s="181"/>
      <c r="W59" s="182"/>
    </row>
    <row r="60" spans="2:23" ht="15.75">
      <c r="B60" s="172" t="s">
        <v>314</v>
      </c>
      <c r="C60" s="173">
        <v>11.5</v>
      </c>
      <c r="D60" s="152"/>
      <c r="E60" s="152"/>
      <c r="F60" s="152"/>
      <c r="G60" s="156"/>
      <c r="H60" s="191" t="s">
        <v>314</v>
      </c>
      <c r="I60" s="181"/>
      <c r="J60" s="181"/>
      <c r="K60" s="181" t="s">
        <v>322</v>
      </c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2"/>
    </row>
    <row r="61" spans="2:23" ht="15.75">
      <c r="B61" s="157" t="s">
        <v>317</v>
      </c>
      <c r="C61" s="158">
        <v>4</v>
      </c>
      <c r="D61" s="152"/>
      <c r="E61" s="152"/>
      <c r="F61" s="152"/>
      <c r="G61" s="156"/>
      <c r="H61" s="183" t="s">
        <v>317</v>
      </c>
      <c r="I61" s="181"/>
      <c r="J61" s="181"/>
      <c r="K61" s="181" t="s">
        <v>323</v>
      </c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2"/>
    </row>
    <row r="62" spans="2:23" ht="16.5" thickBot="1">
      <c r="B62" s="174" t="s">
        <v>368</v>
      </c>
      <c r="C62" s="175">
        <f>SUM(C50:C61)</f>
        <v>110.5</v>
      </c>
      <c r="D62" s="176" t="s">
        <v>372</v>
      </c>
      <c r="E62" s="152"/>
      <c r="F62" s="152"/>
      <c r="G62" s="156"/>
      <c r="H62" s="180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2"/>
    </row>
    <row r="63" spans="2:23" ht="17.25" thickBot="1" thickTop="1">
      <c r="B63" s="177"/>
      <c r="C63" s="178"/>
      <c r="D63" s="178"/>
      <c r="E63" s="178"/>
      <c r="F63" s="178"/>
      <c r="G63" s="179"/>
      <c r="H63" s="192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4"/>
    </row>
    <row r="64" spans="2:7" ht="15.75">
      <c r="B64" s="5"/>
      <c r="C64" s="5"/>
      <c r="D64" s="5"/>
      <c r="E64" s="5"/>
      <c r="F64" s="5"/>
      <c r="G64" s="5"/>
    </row>
    <row r="65" spans="2:7" ht="15.75">
      <c r="B65" s="5"/>
      <c r="C65" s="5"/>
      <c r="D65" s="5"/>
      <c r="E65" s="5"/>
      <c r="F65" s="5"/>
      <c r="G65" s="5"/>
    </row>
    <row r="66" spans="2:7" ht="15.75">
      <c r="B66" s="5"/>
      <c r="C66" s="5"/>
      <c r="D66" s="5"/>
      <c r="E66" s="5"/>
      <c r="F66" s="5"/>
      <c r="G66" s="5"/>
    </row>
  </sheetData>
  <mergeCells count="95">
    <mergeCell ref="K22:K25"/>
    <mergeCell ref="D32:D33"/>
    <mergeCell ref="E32:E33"/>
    <mergeCell ref="G32:G33"/>
    <mergeCell ref="T10:W10"/>
    <mergeCell ref="T11:W12"/>
    <mergeCell ref="T13:W16"/>
    <mergeCell ref="T17:W17"/>
    <mergeCell ref="C22:C28"/>
    <mergeCell ref="C29:C30"/>
    <mergeCell ref="L26:O26"/>
    <mergeCell ref="C32:C33"/>
    <mergeCell ref="H27:I30"/>
    <mergeCell ref="J27:K30"/>
    <mergeCell ref="L28:M30"/>
    <mergeCell ref="N28:N30"/>
    <mergeCell ref="O28:O30"/>
    <mergeCell ref="D26:G26"/>
    <mergeCell ref="T18:W20"/>
    <mergeCell ref="T21:W33"/>
    <mergeCell ref="I22:I25"/>
    <mergeCell ref="F22:F25"/>
    <mergeCell ref="N18:N20"/>
    <mergeCell ref="D31:G31"/>
    <mergeCell ref="K32:K33"/>
    <mergeCell ref="J32:J33"/>
    <mergeCell ref="H31:K31"/>
    <mergeCell ref="F32:F33"/>
    <mergeCell ref="L17:O17"/>
    <mergeCell ref="K13:K16"/>
    <mergeCell ref="H17:K17"/>
    <mergeCell ref="L13:M16"/>
    <mergeCell ref="P11:S12"/>
    <mergeCell ref="P10:S10"/>
    <mergeCell ref="P17:S17"/>
    <mergeCell ref="S13:S16"/>
    <mergeCell ref="R13:R16"/>
    <mergeCell ref="P13:P16"/>
    <mergeCell ref="Q13:Q16"/>
    <mergeCell ref="L10:O10"/>
    <mergeCell ref="D11:G12"/>
    <mergeCell ref="H11:K12"/>
    <mergeCell ref="G22:G25"/>
    <mergeCell ref="D10:G10"/>
    <mergeCell ref="H10:K10"/>
    <mergeCell ref="H13:H16"/>
    <mergeCell ref="L11:O12"/>
    <mergeCell ref="L18:M20"/>
    <mergeCell ref="N13:N16"/>
    <mergeCell ref="D13:G16"/>
    <mergeCell ref="D17:G17"/>
    <mergeCell ref="H26:K26"/>
    <mergeCell ref="H18:H20"/>
    <mergeCell ref="J18:J20"/>
    <mergeCell ref="I18:I20"/>
    <mergeCell ref="H21:K21"/>
    <mergeCell ref="I13:I16"/>
    <mergeCell ref="J13:J16"/>
    <mergeCell ref="H22:H25"/>
    <mergeCell ref="O13:O16"/>
    <mergeCell ref="P18:P20"/>
    <mergeCell ref="P26:S26"/>
    <mergeCell ref="P21:S21"/>
    <mergeCell ref="S18:S20"/>
    <mergeCell ref="S22:S25"/>
    <mergeCell ref="L22:O25"/>
    <mergeCell ref="L21:O21"/>
    <mergeCell ref="P22:P25"/>
    <mergeCell ref="R22:R25"/>
    <mergeCell ref="O18:O20"/>
    <mergeCell ref="P31:S31"/>
    <mergeCell ref="Q22:Q25"/>
    <mergeCell ref="R18:R20"/>
    <mergeCell ref="P27:Q30"/>
    <mergeCell ref="S27:S30"/>
    <mergeCell ref="L31:O31"/>
    <mergeCell ref="L27:O27"/>
    <mergeCell ref="R27:R30"/>
    <mergeCell ref="Q18:Q20"/>
    <mergeCell ref="D18:E20"/>
    <mergeCell ref="K18:K20"/>
    <mergeCell ref="H32:I33"/>
    <mergeCell ref="F27:G30"/>
    <mergeCell ref="F18:G20"/>
    <mergeCell ref="D27:D30"/>
    <mergeCell ref="E27:E30"/>
    <mergeCell ref="D21:G21"/>
    <mergeCell ref="D22:E25"/>
    <mergeCell ref="J22:J25"/>
    <mergeCell ref="B48:G48"/>
    <mergeCell ref="H48:W48"/>
    <mergeCell ref="B35:W35"/>
    <mergeCell ref="P32:Q33"/>
    <mergeCell ref="R32:S33"/>
    <mergeCell ref="L32:O33"/>
  </mergeCells>
  <printOptions/>
  <pageMargins left="0.75" right="0.75" top="1" bottom="1" header="0.5" footer="0.5"/>
  <pageSetup fitToHeight="1" fitToWidth="1" horizontalDpi="600" verticalDpi="600" orientation="landscape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H52"/>
  <sheetViews>
    <sheetView showGridLines="0" workbookViewId="0" topLeftCell="A1">
      <selection activeCell="A1" sqref="A1"/>
    </sheetView>
  </sheetViews>
  <sheetFormatPr defaultColWidth="12.57421875" defaultRowHeight="12.75"/>
  <cols>
    <col min="1" max="1" width="6.57421875" style="10" customWidth="1"/>
    <col min="2" max="2" width="4.8515625" style="10" customWidth="1"/>
    <col min="3" max="3" width="75.57421875" style="10" customWidth="1"/>
    <col min="4" max="4" width="3.57421875" style="10" customWidth="1"/>
    <col min="5" max="5" width="18.28125" style="10" customWidth="1"/>
    <col min="6" max="6" width="4.8515625" style="9" customWidth="1"/>
    <col min="7" max="7" width="11.28125" style="10" customWidth="1"/>
    <col min="8" max="8" width="4.8515625" style="10" customWidth="1"/>
    <col min="9" max="16384" width="12.57421875" style="10" customWidth="1"/>
  </cols>
  <sheetData>
    <row r="2" spans="1:7" ht="12.75" customHeight="1">
      <c r="A2" s="359" t="s">
        <v>264</v>
      </c>
      <c r="B2" s="359"/>
      <c r="C2" s="359"/>
      <c r="D2" s="359"/>
      <c r="E2" s="359"/>
      <c r="F2" s="359"/>
      <c r="G2" s="359"/>
    </row>
    <row r="3" spans="1:7" ht="12.75" customHeight="1">
      <c r="A3" s="359" t="s">
        <v>270</v>
      </c>
      <c r="B3" s="359"/>
      <c r="C3" s="359"/>
      <c r="D3" s="359"/>
      <c r="E3" s="359"/>
      <c r="F3" s="359"/>
      <c r="G3" s="359"/>
    </row>
    <row r="4" spans="1:7" ht="17.25" customHeight="1">
      <c r="A4" s="360" t="s">
        <v>265</v>
      </c>
      <c r="B4" s="361"/>
      <c r="C4" s="361"/>
      <c r="D4" s="361"/>
      <c r="E4" s="361"/>
      <c r="F4" s="361"/>
      <c r="G4" s="361"/>
    </row>
    <row r="5" spans="1:7" ht="12.75">
      <c r="A5" s="9"/>
      <c r="B5" s="9"/>
      <c r="G5" s="9"/>
    </row>
    <row r="6" spans="1:7" ht="12.75">
      <c r="A6" s="11" t="s">
        <v>42</v>
      </c>
      <c r="B6" s="9" t="s">
        <v>43</v>
      </c>
      <c r="C6" s="11" t="s">
        <v>118</v>
      </c>
      <c r="D6" s="11" t="s">
        <v>83</v>
      </c>
      <c r="E6" s="11" t="s">
        <v>91</v>
      </c>
      <c r="F6" s="12">
        <v>1</v>
      </c>
      <c r="G6" s="13">
        <f>TIME(13,0,0)</f>
        <v>0.5416666666666666</v>
      </c>
    </row>
    <row r="7" spans="1:7" ht="12.75">
      <c r="A7" s="14" t="s">
        <v>49</v>
      </c>
      <c r="B7" s="9" t="s">
        <v>43</v>
      </c>
      <c r="C7" s="9" t="s">
        <v>46</v>
      </c>
      <c r="D7" s="11" t="s">
        <v>83</v>
      </c>
      <c r="E7" s="15" t="s">
        <v>91</v>
      </c>
      <c r="F7" s="12">
        <v>5</v>
      </c>
      <c r="G7" s="13">
        <f>G6+TIME(0,F6,0)</f>
        <v>0.5423611111111111</v>
      </c>
    </row>
    <row r="8" spans="1:7" ht="12.75">
      <c r="A8" s="14" t="s">
        <v>53</v>
      </c>
      <c r="B8" s="9" t="s">
        <v>43</v>
      </c>
      <c r="C8" s="15" t="s">
        <v>92</v>
      </c>
      <c r="D8" s="11" t="s">
        <v>83</v>
      </c>
      <c r="E8" s="11" t="s">
        <v>91</v>
      </c>
      <c r="F8" s="12">
        <v>5</v>
      </c>
      <c r="G8" s="13">
        <f>G7+TIME(0,F7,0)</f>
        <v>0.5458333333333333</v>
      </c>
    </row>
    <row r="9" spans="1:7" ht="12.75">
      <c r="A9" s="14" t="s">
        <v>55</v>
      </c>
      <c r="B9" s="9" t="s">
        <v>43</v>
      </c>
      <c r="C9" s="16" t="s">
        <v>117</v>
      </c>
      <c r="D9" s="11" t="s">
        <v>83</v>
      </c>
      <c r="E9" s="11" t="s">
        <v>131</v>
      </c>
      <c r="F9" s="12">
        <v>10</v>
      </c>
      <c r="G9" s="13">
        <f>G8+TIME(0,F8,0)</f>
        <v>0.5493055555555555</v>
      </c>
    </row>
    <row r="10" spans="1:8" ht="12.75">
      <c r="A10" s="14" t="s">
        <v>77</v>
      </c>
      <c r="B10" s="11" t="s">
        <v>43</v>
      </c>
      <c r="C10" s="9" t="s">
        <v>132</v>
      </c>
      <c r="D10" s="11" t="s">
        <v>83</v>
      </c>
      <c r="E10" s="11" t="s">
        <v>119</v>
      </c>
      <c r="F10" s="12">
        <v>4</v>
      </c>
      <c r="G10" s="13">
        <f>G9+TIME(0,F9,0)</f>
        <v>0.5562499999999999</v>
      </c>
      <c r="H10" s="10" t="s">
        <v>35</v>
      </c>
    </row>
    <row r="11" spans="1:7" ht="13.5" customHeight="1">
      <c r="A11" s="17">
        <v>5.1</v>
      </c>
      <c r="B11" s="10" t="s">
        <v>43</v>
      </c>
      <c r="C11" s="82" t="s">
        <v>342</v>
      </c>
      <c r="D11" s="11" t="s">
        <v>83</v>
      </c>
      <c r="E11" s="11" t="s">
        <v>343</v>
      </c>
      <c r="F11" s="12"/>
      <c r="G11" s="13"/>
    </row>
    <row r="12" spans="1:7" ht="13.5" customHeight="1">
      <c r="A12" s="17">
        <v>5.2</v>
      </c>
      <c r="B12" s="10" t="s">
        <v>43</v>
      </c>
      <c r="C12" s="82" t="s">
        <v>348</v>
      </c>
      <c r="D12" s="11" t="s">
        <v>83</v>
      </c>
      <c r="E12" s="11" t="s">
        <v>91</v>
      </c>
      <c r="F12" s="12"/>
      <c r="G12" s="13"/>
    </row>
    <row r="13" spans="1:7" ht="13.5" customHeight="1">
      <c r="A13" s="17">
        <v>53</v>
      </c>
      <c r="B13" s="10" t="s">
        <v>43</v>
      </c>
      <c r="C13" s="82" t="s">
        <v>349</v>
      </c>
      <c r="D13" s="11" t="s">
        <v>83</v>
      </c>
      <c r="E13" s="11" t="s">
        <v>91</v>
      </c>
      <c r="F13" s="12"/>
      <c r="G13" s="13"/>
    </row>
    <row r="14" spans="1:7" ht="12.75">
      <c r="A14" s="17">
        <v>6</v>
      </c>
      <c r="B14" s="10" t="s">
        <v>43</v>
      </c>
      <c r="C14" s="11" t="s">
        <v>93</v>
      </c>
      <c r="D14" s="11" t="s">
        <v>83</v>
      </c>
      <c r="E14" s="11" t="s">
        <v>91</v>
      </c>
      <c r="F14" s="12">
        <v>3</v>
      </c>
      <c r="G14" s="13">
        <f>G10+TIME(0,F10,0)</f>
        <v>0.5590277777777777</v>
      </c>
    </row>
    <row r="15" spans="2:7" ht="12.75">
      <c r="B15" s="11" t="s">
        <v>54</v>
      </c>
      <c r="C15" s="9"/>
      <c r="D15" s="9"/>
      <c r="E15" s="9"/>
      <c r="G15" s="18">
        <f>G14+TIME(0,F14,0)</f>
        <v>0.561111111111111</v>
      </c>
    </row>
    <row r="16" spans="1:7" ht="12.75">
      <c r="A16" s="19" t="s">
        <v>94</v>
      </c>
      <c r="B16" s="11" t="s">
        <v>50</v>
      </c>
      <c r="C16" s="15" t="s">
        <v>334</v>
      </c>
      <c r="D16" s="11" t="s">
        <v>83</v>
      </c>
      <c r="E16" s="15" t="s">
        <v>120</v>
      </c>
      <c r="F16" s="12">
        <v>5</v>
      </c>
      <c r="G16" s="13">
        <f>G15+TIME(0,F15,0)</f>
        <v>0.561111111111111</v>
      </c>
    </row>
    <row r="17" spans="1:7" ht="12.75">
      <c r="A17" s="19" t="s">
        <v>95</v>
      </c>
      <c r="B17" s="11" t="s">
        <v>96</v>
      </c>
      <c r="C17" s="9" t="s">
        <v>52</v>
      </c>
      <c r="D17" s="11" t="s">
        <v>83</v>
      </c>
      <c r="E17" s="15" t="s">
        <v>91</v>
      </c>
      <c r="F17" s="12">
        <v>3</v>
      </c>
      <c r="G17" s="13">
        <f>G16+TIME(0,F16,0)</f>
        <v>0.5645833333333332</v>
      </c>
    </row>
    <row r="18" spans="1:7" ht="12.75">
      <c r="A18" s="59">
        <v>7.3</v>
      </c>
      <c r="B18" s="11" t="s">
        <v>56</v>
      </c>
      <c r="C18" s="59" t="s">
        <v>182</v>
      </c>
      <c r="D18" s="59"/>
      <c r="E18" s="59"/>
      <c r="F18" s="62"/>
      <c r="G18" s="63"/>
    </row>
    <row r="19" spans="1:7" ht="12.75">
      <c r="A19" s="20" t="s">
        <v>97</v>
      </c>
      <c r="B19" s="11" t="s">
        <v>56</v>
      </c>
      <c r="C19" s="21" t="s">
        <v>157</v>
      </c>
      <c r="D19" s="11" t="s">
        <v>83</v>
      </c>
      <c r="E19" s="15" t="s">
        <v>91</v>
      </c>
      <c r="F19" s="12">
        <v>5</v>
      </c>
      <c r="G19" s="13">
        <f>G17+TIME(0,F17,0)</f>
        <v>0.5666666666666665</v>
      </c>
    </row>
    <row r="20" spans="1:7" ht="12.75">
      <c r="A20" s="20" t="s">
        <v>98</v>
      </c>
      <c r="B20" s="11" t="s">
        <v>56</v>
      </c>
      <c r="C20" s="21" t="s">
        <v>121</v>
      </c>
      <c r="D20" s="11" t="s">
        <v>83</v>
      </c>
      <c r="E20" s="15" t="s">
        <v>122</v>
      </c>
      <c r="F20" s="12">
        <v>1</v>
      </c>
      <c r="G20" s="13">
        <f>G19+TIME(0,F19,0)</f>
        <v>0.5701388888888888</v>
      </c>
    </row>
    <row r="21" spans="1:7" ht="12.75">
      <c r="A21" s="20" t="s">
        <v>99</v>
      </c>
      <c r="B21" s="11" t="s">
        <v>56</v>
      </c>
      <c r="C21" s="21" t="s">
        <v>123</v>
      </c>
      <c r="D21" s="11" t="s">
        <v>83</v>
      </c>
      <c r="E21" s="15" t="s">
        <v>68</v>
      </c>
      <c r="F21" s="12">
        <v>1</v>
      </c>
      <c r="G21" s="13">
        <f>G20+TIME(0,F20,0)</f>
        <v>0.5708333333333332</v>
      </c>
    </row>
    <row r="22" spans="1:7" ht="12.75">
      <c r="A22" s="20" t="s">
        <v>100</v>
      </c>
      <c r="B22" s="11" t="s">
        <v>56</v>
      </c>
      <c r="C22" s="21" t="s">
        <v>124</v>
      </c>
      <c r="D22" s="11" t="s">
        <v>83</v>
      </c>
      <c r="E22" s="15" t="s">
        <v>69</v>
      </c>
      <c r="F22" s="12">
        <v>5</v>
      </c>
      <c r="G22" s="13">
        <f>G21+TIME(0,F21,0)</f>
        <v>0.5715277777777776</v>
      </c>
    </row>
    <row r="23" spans="1:7" ht="12.75">
      <c r="A23" s="20" t="s">
        <v>160</v>
      </c>
      <c r="B23" s="11" t="s">
        <v>56</v>
      </c>
      <c r="C23" s="57" t="s">
        <v>166</v>
      </c>
      <c r="D23" s="11" t="s">
        <v>83</v>
      </c>
      <c r="E23" s="15" t="s">
        <v>69</v>
      </c>
      <c r="F23" s="12"/>
      <c r="G23" s="13"/>
    </row>
    <row r="24" spans="1:7" ht="12.75">
      <c r="A24" s="20" t="s">
        <v>161</v>
      </c>
      <c r="B24" s="11" t="s">
        <v>56</v>
      </c>
      <c r="C24" s="57" t="s">
        <v>167</v>
      </c>
      <c r="D24" s="11" t="s">
        <v>83</v>
      </c>
      <c r="E24" s="15" t="s">
        <v>162</v>
      </c>
      <c r="F24" s="12"/>
      <c r="G24" s="13"/>
    </row>
    <row r="25" spans="1:7" ht="12.75">
      <c r="A25" s="23" t="s">
        <v>101</v>
      </c>
      <c r="B25" s="11" t="s">
        <v>56</v>
      </c>
      <c r="C25" s="21" t="s">
        <v>125</v>
      </c>
      <c r="D25" s="11" t="s">
        <v>83</v>
      </c>
      <c r="E25" s="15" t="s">
        <v>70</v>
      </c>
      <c r="F25" s="12">
        <v>5</v>
      </c>
      <c r="G25" s="13">
        <f>G22+TIME(0,F22,0)</f>
        <v>0.5749999999999998</v>
      </c>
    </row>
    <row r="26" spans="1:7" ht="12.75">
      <c r="A26" s="23" t="s">
        <v>102</v>
      </c>
      <c r="B26" s="11" t="s">
        <v>56</v>
      </c>
      <c r="C26" s="21" t="s">
        <v>158</v>
      </c>
      <c r="D26" s="11" t="s">
        <v>83</v>
      </c>
      <c r="E26" s="15" t="s">
        <v>71</v>
      </c>
      <c r="F26" s="12">
        <v>5</v>
      </c>
      <c r="G26" s="13">
        <f aca="true" t="shared" si="0" ref="G26:G32">G25+TIME(0,F25,0)</f>
        <v>0.578472222222222</v>
      </c>
    </row>
    <row r="27" spans="1:7" ht="12.75">
      <c r="A27" s="9" t="s">
        <v>103</v>
      </c>
      <c r="B27" s="11" t="s">
        <v>56</v>
      </c>
      <c r="C27" s="22" t="s">
        <v>226</v>
      </c>
      <c r="D27" s="11" t="s">
        <v>83</v>
      </c>
      <c r="E27" s="15" t="s">
        <v>262</v>
      </c>
      <c r="F27" s="12">
        <v>5</v>
      </c>
      <c r="G27" s="13">
        <f t="shared" si="0"/>
        <v>0.5819444444444443</v>
      </c>
    </row>
    <row r="28" spans="1:7" ht="12.75">
      <c r="A28" s="9" t="s">
        <v>104</v>
      </c>
      <c r="B28" s="11" t="s">
        <v>56</v>
      </c>
      <c r="C28" s="21" t="s">
        <v>165</v>
      </c>
      <c r="D28" s="11" t="s">
        <v>83</v>
      </c>
      <c r="E28" s="60" t="s">
        <v>261</v>
      </c>
      <c r="F28" s="12">
        <v>5</v>
      </c>
      <c r="G28" s="13">
        <f t="shared" si="0"/>
        <v>0.5854166666666665</v>
      </c>
    </row>
    <row r="29" spans="1:7" ht="12.75">
      <c r="A29" s="9" t="s">
        <v>163</v>
      </c>
      <c r="B29" s="11" t="s">
        <v>56</v>
      </c>
      <c r="C29" s="22" t="s">
        <v>227</v>
      </c>
      <c r="D29" s="11" t="s">
        <v>83</v>
      </c>
      <c r="E29" s="15" t="s">
        <v>159</v>
      </c>
      <c r="F29" s="12">
        <v>5</v>
      </c>
      <c r="G29" s="13">
        <f t="shared" si="0"/>
        <v>0.5888888888888887</v>
      </c>
    </row>
    <row r="30" spans="1:7" ht="12.75">
      <c r="A30" s="9" t="s">
        <v>164</v>
      </c>
      <c r="B30" s="11" t="s">
        <v>56</v>
      </c>
      <c r="C30" s="21" t="s">
        <v>228</v>
      </c>
      <c r="D30" s="11" t="s">
        <v>83</v>
      </c>
      <c r="E30" s="15" t="s">
        <v>61</v>
      </c>
      <c r="F30" s="12">
        <v>5</v>
      </c>
      <c r="G30" s="13">
        <f t="shared" si="0"/>
        <v>0.5923611111111109</v>
      </c>
    </row>
    <row r="31" spans="1:7" ht="12.75">
      <c r="A31" s="20" t="s">
        <v>105</v>
      </c>
      <c r="B31" s="11" t="s">
        <v>50</v>
      </c>
      <c r="C31" s="15" t="s">
        <v>229</v>
      </c>
      <c r="D31" s="11" t="s">
        <v>83</v>
      </c>
      <c r="E31" s="15" t="s">
        <v>131</v>
      </c>
      <c r="F31" s="12">
        <v>3</v>
      </c>
      <c r="G31" s="13">
        <f t="shared" si="0"/>
        <v>0.5958333333333331</v>
      </c>
    </row>
    <row r="32" spans="1:7" ht="12.75">
      <c r="A32" s="19" t="s">
        <v>351</v>
      </c>
      <c r="B32" s="11" t="s">
        <v>50</v>
      </c>
      <c r="C32" s="21" t="s">
        <v>340</v>
      </c>
      <c r="D32" s="11" t="s">
        <v>83</v>
      </c>
      <c r="E32" s="15" t="s">
        <v>341</v>
      </c>
      <c r="F32" s="12">
        <v>3</v>
      </c>
      <c r="G32" s="13">
        <f t="shared" si="0"/>
        <v>0.5979166666666664</v>
      </c>
    </row>
    <row r="33" spans="1:7" ht="12.75">
      <c r="A33" s="20" t="s">
        <v>106</v>
      </c>
      <c r="B33" s="11" t="s">
        <v>50</v>
      </c>
      <c r="C33" s="15" t="s">
        <v>135</v>
      </c>
      <c r="D33" s="11" t="s">
        <v>83</v>
      </c>
      <c r="E33" s="15" t="s">
        <v>91</v>
      </c>
      <c r="F33" s="12">
        <v>3</v>
      </c>
      <c r="G33" s="13">
        <f>G30+TIME(0,F30,0)</f>
        <v>0.5958333333333331</v>
      </c>
    </row>
    <row r="34" spans="1:7" ht="12.75">
      <c r="A34" s="20" t="s">
        <v>107</v>
      </c>
      <c r="B34" s="11" t="s">
        <v>56</v>
      </c>
      <c r="C34" s="9" t="s">
        <v>108</v>
      </c>
      <c r="D34" s="11" t="s">
        <v>83</v>
      </c>
      <c r="E34" s="15" t="s">
        <v>126</v>
      </c>
      <c r="F34" s="12">
        <v>3</v>
      </c>
      <c r="G34" s="13">
        <f>G32+TIME(0,F32,0)</f>
        <v>0.5999999999999998</v>
      </c>
    </row>
    <row r="35" spans="1:7" ht="12.75">
      <c r="A35" s="20" t="s">
        <v>109</v>
      </c>
      <c r="B35" s="11" t="s">
        <v>56</v>
      </c>
      <c r="C35" s="9" t="s">
        <v>57</v>
      </c>
      <c r="D35" s="11" t="s">
        <v>83</v>
      </c>
      <c r="E35" s="15" t="s">
        <v>91</v>
      </c>
      <c r="F35" s="12">
        <v>11</v>
      </c>
      <c r="G35" s="13">
        <f>G34+TIME(0,F34,0)</f>
        <v>0.6020833333333331</v>
      </c>
    </row>
    <row r="36" spans="1:7" ht="12.75">
      <c r="A36" s="19" t="s">
        <v>133</v>
      </c>
      <c r="B36" s="11" t="s">
        <v>96</v>
      </c>
      <c r="C36" s="22"/>
      <c r="D36" s="11"/>
      <c r="E36" s="15"/>
      <c r="F36" s="12"/>
      <c r="G36" s="13"/>
    </row>
    <row r="37" spans="1:7" ht="12.75">
      <c r="A37" s="20" t="s">
        <v>110</v>
      </c>
      <c r="B37" s="11" t="s">
        <v>56</v>
      </c>
      <c r="C37" s="9" t="s">
        <v>78</v>
      </c>
      <c r="D37" s="11" t="s">
        <v>83</v>
      </c>
      <c r="E37" s="15" t="s">
        <v>91</v>
      </c>
      <c r="F37" s="12">
        <v>11</v>
      </c>
      <c r="G37" s="13">
        <f>G35+TIME(0,F35,0)</f>
        <v>0.6097222222222219</v>
      </c>
    </row>
    <row r="38" spans="1:7" ht="12.75">
      <c r="A38" s="19" t="s">
        <v>134</v>
      </c>
      <c r="B38" s="11" t="s">
        <v>96</v>
      </c>
      <c r="C38" s="22"/>
      <c r="D38" s="11" t="s">
        <v>83</v>
      </c>
      <c r="E38" s="15"/>
      <c r="F38" s="12"/>
      <c r="G38" s="13"/>
    </row>
    <row r="39" spans="1:7" ht="12.75">
      <c r="A39" s="20" t="s">
        <v>111</v>
      </c>
      <c r="B39" s="11" t="s">
        <v>56</v>
      </c>
      <c r="C39" s="9" t="s">
        <v>48</v>
      </c>
      <c r="D39" s="11" t="s">
        <v>83</v>
      </c>
      <c r="E39" s="15" t="s">
        <v>91</v>
      </c>
      <c r="F39" s="12">
        <v>1</v>
      </c>
      <c r="G39" s="13">
        <f>G37+TIME(0,F37,0)</f>
        <v>0.6173611111111108</v>
      </c>
    </row>
    <row r="40" spans="1:7" ht="12.75">
      <c r="A40" s="20" t="s">
        <v>112</v>
      </c>
      <c r="B40" s="11" t="s">
        <v>56</v>
      </c>
      <c r="C40" s="15" t="s">
        <v>231</v>
      </c>
      <c r="D40" s="11"/>
      <c r="E40" s="15" t="s">
        <v>61</v>
      </c>
      <c r="F40" s="12">
        <v>10</v>
      </c>
      <c r="G40" s="13">
        <f aca="true" t="shared" si="1" ref="G40:G45">G39+TIME(0,F39,0)</f>
        <v>0.6180555555555552</v>
      </c>
    </row>
    <row r="41" spans="1:7" ht="12.75">
      <c r="A41" s="20" t="s">
        <v>230</v>
      </c>
      <c r="B41" s="11" t="s">
        <v>50</v>
      </c>
      <c r="C41" s="15" t="s">
        <v>143</v>
      </c>
      <c r="D41" s="11"/>
      <c r="E41" s="15"/>
      <c r="F41" s="12">
        <v>0</v>
      </c>
      <c r="G41" s="13">
        <f t="shared" si="1"/>
        <v>0.6249999999999997</v>
      </c>
    </row>
    <row r="42" spans="1:7" ht="12.75">
      <c r="A42" s="20"/>
      <c r="B42" s="11"/>
      <c r="D42" s="11"/>
      <c r="E42" s="15"/>
      <c r="F42" s="12"/>
      <c r="G42" s="18">
        <f t="shared" si="1"/>
        <v>0.6249999999999997</v>
      </c>
    </row>
    <row r="43" spans="1:7" ht="12.75">
      <c r="A43" s="19"/>
      <c r="B43" s="11"/>
      <c r="C43" s="9" t="s">
        <v>80</v>
      </c>
      <c r="F43" s="9">
        <v>30</v>
      </c>
      <c r="G43" s="13">
        <f t="shared" si="1"/>
        <v>0.6249999999999997</v>
      </c>
    </row>
    <row r="44" spans="1:7" ht="12.75">
      <c r="A44" s="19"/>
      <c r="B44" s="11"/>
      <c r="D44" s="11"/>
      <c r="E44" s="15"/>
      <c r="F44" s="12"/>
      <c r="G44" s="18">
        <f t="shared" si="1"/>
        <v>0.645833333333333</v>
      </c>
    </row>
    <row r="45" spans="1:7" ht="12.75">
      <c r="A45" s="19"/>
      <c r="B45" s="11"/>
      <c r="C45" s="9" t="s">
        <v>333</v>
      </c>
      <c r="D45" s="11"/>
      <c r="E45" s="15"/>
      <c r="F45" s="12"/>
      <c r="G45" s="13">
        <f t="shared" si="1"/>
        <v>0.645833333333333</v>
      </c>
    </row>
    <row r="46" spans="1:7" ht="12.75">
      <c r="A46" s="19"/>
      <c r="B46" s="11"/>
      <c r="C46" s="9"/>
      <c r="D46" s="11"/>
      <c r="E46" s="9"/>
      <c r="F46" s="12"/>
      <c r="G46" s="13"/>
    </row>
    <row r="47" spans="1:7" ht="12.75">
      <c r="A47" s="19" t="s">
        <v>35</v>
      </c>
      <c r="B47" s="11" t="s">
        <v>35</v>
      </c>
      <c r="C47" s="9" t="s">
        <v>84</v>
      </c>
      <c r="D47" s="11" t="s">
        <v>35</v>
      </c>
      <c r="E47" s="9"/>
      <c r="F47" s="12" t="s">
        <v>35</v>
      </c>
      <c r="G47" s="13" t="s">
        <v>35</v>
      </c>
    </row>
    <row r="48" spans="1:4" ht="12.75">
      <c r="A48" s="11"/>
      <c r="B48" s="9"/>
      <c r="C48" s="9" t="s">
        <v>85</v>
      </c>
      <c r="D48" s="9"/>
    </row>
    <row r="49" spans="1:4" ht="12.75">
      <c r="A49" s="11" t="s">
        <v>86</v>
      </c>
      <c r="B49" s="9"/>
      <c r="C49" s="9"/>
      <c r="D49" s="9"/>
    </row>
    <row r="50" spans="1:3" ht="12.75">
      <c r="A50" s="11" t="s">
        <v>87</v>
      </c>
      <c r="B50" s="9"/>
      <c r="C50" s="9"/>
    </row>
    <row r="51" spans="1:3" ht="12.75">
      <c r="A51" s="11" t="s">
        <v>88</v>
      </c>
      <c r="B51" s="9"/>
      <c r="C51" s="9"/>
    </row>
    <row r="52" spans="1:3" ht="12.75">
      <c r="A52" s="11" t="s">
        <v>89</v>
      </c>
      <c r="B52" s="9"/>
      <c r="C52" s="9"/>
    </row>
  </sheetData>
  <mergeCells count="3">
    <mergeCell ref="A2:G2"/>
    <mergeCell ref="A3:G3"/>
    <mergeCell ref="A4:G4"/>
  </mergeCells>
  <printOptions/>
  <pageMargins left="0.5" right="0.25" top="1.25" bottom="1.25" header="0.5" footer="0.5"/>
  <pageSetup fitToHeight="1" fitToWidth="1" horizontalDpi="300" verticalDpi="300" orientation="portrait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G64"/>
  <sheetViews>
    <sheetView showGridLines="0" workbookViewId="0" topLeftCell="A1">
      <selection activeCell="A1" sqref="A1"/>
    </sheetView>
  </sheetViews>
  <sheetFormatPr defaultColWidth="12.57421875" defaultRowHeight="12.75"/>
  <cols>
    <col min="1" max="1" width="6.00390625" style="25" customWidth="1"/>
    <col min="2" max="2" width="4.8515625" style="25" customWidth="1"/>
    <col min="3" max="3" width="53.00390625" style="25" customWidth="1"/>
    <col min="4" max="4" width="3.421875" style="25" customWidth="1"/>
    <col min="5" max="5" width="26.8515625" style="25" customWidth="1"/>
    <col min="6" max="6" width="4.8515625" style="25" customWidth="1"/>
    <col min="7" max="7" width="15.421875" style="25" customWidth="1"/>
    <col min="8" max="8" width="4.8515625" style="25" customWidth="1"/>
    <col min="9" max="16384" width="12.57421875" style="25" customWidth="1"/>
  </cols>
  <sheetData>
    <row r="2" spans="1:7" ht="15" customHeight="1">
      <c r="A2" s="362" t="s">
        <v>266</v>
      </c>
      <c r="B2" s="362"/>
      <c r="C2" s="362"/>
      <c r="D2" s="362"/>
      <c r="E2" s="362"/>
      <c r="F2" s="362"/>
      <c r="G2" s="362"/>
    </row>
    <row r="3" spans="1:7" ht="15" customHeight="1">
      <c r="A3" s="363" t="s">
        <v>267</v>
      </c>
      <c r="B3" s="359"/>
      <c r="C3" s="359"/>
      <c r="D3" s="359"/>
      <c r="E3" s="359"/>
      <c r="F3" s="359"/>
      <c r="G3" s="359"/>
    </row>
    <row r="4" spans="1:7" ht="15" customHeight="1">
      <c r="A4" s="360" t="s">
        <v>265</v>
      </c>
      <c r="B4" s="361"/>
      <c r="C4" s="361"/>
      <c r="D4" s="361"/>
      <c r="E4" s="361"/>
      <c r="F4" s="361"/>
      <c r="G4" s="361"/>
    </row>
    <row r="5" spans="1:7" ht="15" customHeight="1">
      <c r="A5" s="56"/>
      <c r="B5" s="50"/>
      <c r="C5" s="50"/>
      <c r="D5" s="50"/>
      <c r="E5" s="50"/>
      <c r="F5" s="50"/>
      <c r="G5" s="50"/>
    </row>
    <row r="6" spans="1:7" ht="12.75">
      <c r="A6" s="59">
        <v>0</v>
      </c>
      <c r="B6" s="60"/>
      <c r="C6" s="59" t="s">
        <v>184</v>
      </c>
      <c r="D6" s="59"/>
      <c r="E6" s="61"/>
      <c r="F6" s="62"/>
      <c r="G6" s="63">
        <f>TIME(13,0,0)</f>
        <v>0.5416666666666666</v>
      </c>
    </row>
    <row r="7" spans="1:7" ht="12.75">
      <c r="A7" s="59"/>
      <c r="B7" s="60"/>
      <c r="C7" s="59"/>
      <c r="D7" s="59"/>
      <c r="E7" s="61"/>
      <c r="F7" s="62"/>
      <c r="G7" s="63"/>
    </row>
    <row r="8" spans="1:7" ht="12.75">
      <c r="A8" s="61" t="s">
        <v>42</v>
      </c>
      <c r="B8" s="60" t="s">
        <v>43</v>
      </c>
      <c r="C8" s="64" t="s">
        <v>44</v>
      </c>
      <c r="D8" s="59" t="s">
        <v>83</v>
      </c>
      <c r="E8" s="59" t="s">
        <v>45</v>
      </c>
      <c r="F8" s="62">
        <v>1</v>
      </c>
      <c r="G8" s="63">
        <f>G6+TIME(0,F6,0)</f>
        <v>0.5416666666666666</v>
      </c>
    </row>
    <row r="9" spans="1:7" ht="12.75">
      <c r="A9" s="59">
        <v>1.1</v>
      </c>
      <c r="B9" s="60" t="s">
        <v>43</v>
      </c>
      <c r="C9" s="65" t="s">
        <v>181</v>
      </c>
      <c r="D9" s="59" t="s">
        <v>83</v>
      </c>
      <c r="E9" s="59" t="s">
        <v>47</v>
      </c>
      <c r="F9" s="62">
        <v>0</v>
      </c>
      <c r="G9" s="63">
        <f>G8+TIME(0,F8,0)</f>
        <v>0.5423611111111111</v>
      </c>
    </row>
    <row r="10" spans="1:7" ht="12.75">
      <c r="A10" s="59">
        <v>1.2</v>
      </c>
      <c r="B10" s="60" t="s">
        <v>43</v>
      </c>
      <c r="C10" s="65" t="s">
        <v>48</v>
      </c>
      <c r="D10" s="59" t="s">
        <v>83</v>
      </c>
      <c r="E10" s="59" t="s">
        <v>45</v>
      </c>
      <c r="F10" s="62">
        <v>1</v>
      </c>
      <c r="G10" s="63">
        <f>G9+TIME(0,F9,0)</f>
        <v>0.5423611111111111</v>
      </c>
    </row>
    <row r="11" spans="1:7" ht="12.75">
      <c r="A11" s="59">
        <v>1.3</v>
      </c>
      <c r="B11" s="60" t="s">
        <v>43</v>
      </c>
      <c r="C11" s="82" t="s">
        <v>93</v>
      </c>
      <c r="D11" s="59" t="s">
        <v>83</v>
      </c>
      <c r="E11" s="59" t="s">
        <v>45</v>
      </c>
      <c r="F11" s="62">
        <v>1</v>
      </c>
      <c r="G11" s="63">
        <f>G10+TIME(0,F10,0)</f>
        <v>0.5430555555555555</v>
      </c>
    </row>
    <row r="12" spans="1:7" ht="12.75">
      <c r="A12" s="61" t="s">
        <v>49</v>
      </c>
      <c r="B12" s="60" t="s">
        <v>50</v>
      </c>
      <c r="C12" s="60" t="s">
        <v>51</v>
      </c>
      <c r="D12" s="59" t="s">
        <v>83</v>
      </c>
      <c r="E12" s="59" t="s">
        <v>45</v>
      </c>
      <c r="F12" s="62">
        <v>2</v>
      </c>
      <c r="G12" s="66">
        <f>G11+TIME(0,F11,0)</f>
        <v>0.54375</v>
      </c>
    </row>
    <row r="13" spans="1:7" ht="12.75">
      <c r="A13" s="61">
        <v>2.1</v>
      </c>
      <c r="B13" s="60" t="s">
        <v>96</v>
      </c>
      <c r="C13" s="83" t="s">
        <v>52</v>
      </c>
      <c r="D13" s="59" t="s">
        <v>83</v>
      </c>
      <c r="E13" s="59" t="s">
        <v>45</v>
      </c>
      <c r="F13" s="62">
        <v>2</v>
      </c>
      <c r="G13" s="66">
        <f>G12+TIME(0,F12,0)</f>
        <v>0.5451388888888888</v>
      </c>
    </row>
    <row r="14" spans="1:7" ht="12.75">
      <c r="A14" s="59"/>
      <c r="B14" s="59" t="s">
        <v>54</v>
      </c>
      <c r="C14" s="60"/>
      <c r="D14" s="59"/>
      <c r="E14" s="59"/>
      <c r="F14" s="62"/>
      <c r="G14" s="68"/>
    </row>
    <row r="15" spans="1:7" ht="12.75">
      <c r="A15" s="61">
        <v>3</v>
      </c>
      <c r="B15" s="60" t="s">
        <v>56</v>
      </c>
      <c r="C15" s="59" t="s">
        <v>57</v>
      </c>
      <c r="D15" s="59"/>
      <c r="E15" s="61"/>
      <c r="F15" s="62"/>
      <c r="G15" s="68"/>
    </row>
    <row r="16" spans="1:7" ht="12.75">
      <c r="A16" s="59">
        <v>3.1</v>
      </c>
      <c r="B16" s="60" t="s">
        <v>56</v>
      </c>
      <c r="C16" s="65" t="s">
        <v>211</v>
      </c>
      <c r="D16" s="59" t="s">
        <v>83</v>
      </c>
      <c r="E16" s="59" t="s">
        <v>45</v>
      </c>
      <c r="F16" s="62">
        <v>2</v>
      </c>
      <c r="G16" s="63">
        <f>G13+TIME(0,F13,0)</f>
        <v>0.5465277777777777</v>
      </c>
    </row>
    <row r="17" spans="1:7" ht="12.75">
      <c r="A17" s="59">
        <v>3.2</v>
      </c>
      <c r="B17" s="60" t="s">
        <v>56</v>
      </c>
      <c r="C17" s="65" t="s">
        <v>58</v>
      </c>
      <c r="D17" s="59"/>
      <c r="F17" s="62"/>
      <c r="G17" s="63"/>
    </row>
    <row r="18" spans="1:7" ht="12.75">
      <c r="A18" s="59" t="s">
        <v>185</v>
      </c>
      <c r="B18" s="60" t="s">
        <v>56</v>
      </c>
      <c r="C18" s="69" t="s">
        <v>183</v>
      </c>
      <c r="D18" s="59" t="s">
        <v>83</v>
      </c>
      <c r="E18" s="59" t="s">
        <v>237</v>
      </c>
      <c r="F18" s="62">
        <v>5</v>
      </c>
      <c r="G18" s="63">
        <f>G16+TIME(0,F16,0)</f>
        <v>0.5479166666666666</v>
      </c>
    </row>
    <row r="19" spans="1:7" ht="12.75">
      <c r="A19" s="59" t="s">
        <v>186</v>
      </c>
      <c r="B19" s="60" t="s">
        <v>56</v>
      </c>
      <c r="C19" s="69" t="s">
        <v>232</v>
      </c>
      <c r="D19" s="59" t="s">
        <v>83</v>
      </c>
      <c r="E19" s="59" t="s">
        <v>236</v>
      </c>
      <c r="F19" s="62">
        <v>5</v>
      </c>
      <c r="G19" s="63">
        <f aca="true" t="shared" si="0" ref="G19:G40">G18+TIME(0,F18,0)</f>
        <v>0.5513888888888888</v>
      </c>
    </row>
    <row r="20" spans="1:7" ht="12.75">
      <c r="A20" s="59" t="s">
        <v>187</v>
      </c>
      <c r="B20" s="60" t="s">
        <v>56</v>
      </c>
      <c r="C20" s="69" t="s">
        <v>63</v>
      </c>
      <c r="D20" s="59" t="s">
        <v>83</v>
      </c>
      <c r="E20" s="59" t="s">
        <v>45</v>
      </c>
      <c r="F20" s="62">
        <v>3</v>
      </c>
      <c r="G20" s="63">
        <f t="shared" si="0"/>
        <v>0.554861111111111</v>
      </c>
    </row>
    <row r="21" spans="1:7" ht="12.75">
      <c r="A21" s="59" t="s">
        <v>188</v>
      </c>
      <c r="B21" s="60" t="s">
        <v>56</v>
      </c>
      <c r="C21" s="69" t="s">
        <v>327</v>
      </c>
      <c r="D21" s="59" t="s">
        <v>83</v>
      </c>
      <c r="E21" s="59" t="s">
        <v>45</v>
      </c>
      <c r="F21" s="62">
        <v>4</v>
      </c>
      <c r="G21" s="63">
        <f t="shared" si="0"/>
        <v>0.5569444444444444</v>
      </c>
    </row>
    <row r="22" spans="1:7" ht="12.75">
      <c r="A22" s="59" t="s">
        <v>189</v>
      </c>
      <c r="B22" s="60" t="s">
        <v>56</v>
      </c>
      <c r="C22" s="69" t="s">
        <v>66</v>
      </c>
      <c r="D22" s="59" t="s">
        <v>83</v>
      </c>
      <c r="E22" s="59" t="s">
        <v>329</v>
      </c>
      <c r="F22" s="62">
        <v>2</v>
      </c>
      <c r="G22" s="63">
        <f t="shared" si="0"/>
        <v>0.5597222222222221</v>
      </c>
    </row>
    <row r="23" spans="1:7" ht="12.75">
      <c r="A23" s="59">
        <v>3.3</v>
      </c>
      <c r="B23" s="60" t="s">
        <v>56</v>
      </c>
      <c r="C23" s="65" t="s">
        <v>67</v>
      </c>
      <c r="D23" s="59"/>
      <c r="E23" s="59"/>
      <c r="F23" s="62"/>
      <c r="G23" s="63"/>
    </row>
    <row r="24" spans="1:7" ht="12.75">
      <c r="A24" s="59" t="s">
        <v>190</v>
      </c>
      <c r="B24" s="60" t="s">
        <v>56</v>
      </c>
      <c r="C24" s="69" t="s">
        <v>203</v>
      </c>
      <c r="D24" s="59" t="s">
        <v>83</v>
      </c>
      <c r="E24" s="59" t="s">
        <v>122</v>
      </c>
      <c r="F24" s="62">
        <v>4</v>
      </c>
      <c r="G24" s="63">
        <f>G22+TIME(0,F22,0)</f>
        <v>0.561111111111111</v>
      </c>
    </row>
    <row r="25" spans="1:7" ht="12.75">
      <c r="A25" s="59" t="s">
        <v>191</v>
      </c>
      <c r="B25" s="60" t="s">
        <v>56</v>
      </c>
      <c r="C25" s="69" t="s">
        <v>204</v>
      </c>
      <c r="D25" s="59" t="s">
        <v>83</v>
      </c>
      <c r="E25" s="59" t="s">
        <v>68</v>
      </c>
      <c r="F25" s="62">
        <v>4</v>
      </c>
      <c r="G25" s="63">
        <f t="shared" si="0"/>
        <v>0.5638888888888888</v>
      </c>
    </row>
    <row r="26" spans="1:7" ht="12.75">
      <c r="A26" s="59" t="s">
        <v>192</v>
      </c>
      <c r="B26" s="60" t="s">
        <v>56</v>
      </c>
      <c r="C26" s="69" t="s">
        <v>205</v>
      </c>
      <c r="D26" s="59" t="s">
        <v>83</v>
      </c>
      <c r="E26" s="60" t="s">
        <v>328</v>
      </c>
      <c r="F26" s="62">
        <v>8</v>
      </c>
      <c r="G26" s="63">
        <f t="shared" si="0"/>
        <v>0.5666666666666665</v>
      </c>
    </row>
    <row r="27" spans="1:7" ht="12.75">
      <c r="A27" s="59" t="s">
        <v>193</v>
      </c>
      <c r="B27" s="60" t="s">
        <v>56</v>
      </c>
      <c r="C27" s="70" t="s">
        <v>210</v>
      </c>
      <c r="D27" s="59" t="s">
        <v>83</v>
      </c>
      <c r="E27" s="60" t="s">
        <v>69</v>
      </c>
      <c r="F27" s="62"/>
      <c r="G27" s="68"/>
    </row>
    <row r="28" spans="1:7" ht="12.75">
      <c r="A28" s="59" t="s">
        <v>194</v>
      </c>
      <c r="B28" s="60" t="s">
        <v>56</v>
      </c>
      <c r="C28" s="70" t="s">
        <v>209</v>
      </c>
      <c r="D28" s="59" t="s">
        <v>83</v>
      </c>
      <c r="E28" s="60" t="s">
        <v>162</v>
      </c>
      <c r="F28" s="62"/>
      <c r="G28" s="68"/>
    </row>
    <row r="29" spans="1:7" ht="12.75">
      <c r="A29" s="59" t="s">
        <v>195</v>
      </c>
      <c r="B29" s="60" t="s">
        <v>56</v>
      </c>
      <c r="C29" s="69" t="s">
        <v>206</v>
      </c>
      <c r="D29" s="59" t="s">
        <v>83</v>
      </c>
      <c r="E29" s="60" t="s">
        <v>70</v>
      </c>
      <c r="F29" s="62">
        <v>4</v>
      </c>
      <c r="G29" s="63">
        <f>G26+TIME(0,F26,0)</f>
        <v>0.5722222222222221</v>
      </c>
    </row>
    <row r="30" spans="1:7" ht="12.75">
      <c r="A30" s="59" t="s">
        <v>196</v>
      </c>
      <c r="B30" s="60" t="s">
        <v>56</v>
      </c>
      <c r="C30" s="69" t="s">
        <v>208</v>
      </c>
      <c r="D30" s="59" t="s">
        <v>83</v>
      </c>
      <c r="E30" s="59" t="s">
        <v>71</v>
      </c>
      <c r="F30" s="62">
        <v>4</v>
      </c>
      <c r="G30" s="63">
        <f>G29+TIME(0,F29,0)</f>
        <v>0.5749999999999998</v>
      </c>
    </row>
    <row r="31" spans="1:7" ht="12.75">
      <c r="A31" s="59" t="s">
        <v>197</v>
      </c>
      <c r="B31" s="60" t="s">
        <v>56</v>
      </c>
      <c r="C31" s="69" t="s">
        <v>257</v>
      </c>
      <c r="D31" s="59" t="s">
        <v>83</v>
      </c>
      <c r="E31" s="60" t="s">
        <v>262</v>
      </c>
      <c r="F31" s="62">
        <v>4</v>
      </c>
      <c r="G31" s="63">
        <f>G30+TIME(0,F30,0)</f>
        <v>0.5777777777777776</v>
      </c>
    </row>
    <row r="32" spans="1:7" ht="12.75">
      <c r="A32" s="59" t="s">
        <v>198</v>
      </c>
      <c r="B32" s="60" t="s">
        <v>56</v>
      </c>
      <c r="C32" s="69" t="s">
        <v>207</v>
      </c>
      <c r="D32" s="59" t="s">
        <v>83</v>
      </c>
      <c r="E32" s="60" t="s">
        <v>261</v>
      </c>
      <c r="F32" s="62">
        <v>4</v>
      </c>
      <c r="G32" s="63">
        <f t="shared" si="0"/>
        <v>0.5805555555555554</v>
      </c>
    </row>
    <row r="33" spans="1:7" ht="12.75">
      <c r="A33" s="59" t="s">
        <v>199</v>
      </c>
      <c r="B33" s="60" t="s">
        <v>56</v>
      </c>
      <c r="C33" s="69" t="s">
        <v>235</v>
      </c>
      <c r="D33" s="59"/>
      <c r="E33" s="59" t="s">
        <v>234</v>
      </c>
      <c r="F33" s="62">
        <v>4</v>
      </c>
      <c r="G33" s="63">
        <f>G32+TIME(0,F32,0)</f>
        <v>0.5833333333333331</v>
      </c>
    </row>
    <row r="34" spans="1:7" ht="12.75">
      <c r="A34" s="59" t="s">
        <v>200</v>
      </c>
      <c r="B34" s="60" t="s">
        <v>56</v>
      </c>
      <c r="C34" s="69" t="s">
        <v>72</v>
      </c>
      <c r="D34" s="59" t="s">
        <v>83</v>
      </c>
      <c r="E34" s="60" t="s">
        <v>73</v>
      </c>
      <c r="F34" s="62">
        <v>4</v>
      </c>
      <c r="G34" s="63">
        <f>G33+TIME(0,F33,0)</f>
        <v>0.5861111111111109</v>
      </c>
    </row>
    <row r="35" spans="1:7" ht="12.75">
      <c r="A35" s="59" t="s">
        <v>201</v>
      </c>
      <c r="B35" s="60" t="s">
        <v>56</v>
      </c>
      <c r="C35" s="69" t="s">
        <v>74</v>
      </c>
      <c r="D35" s="59" t="s">
        <v>83</v>
      </c>
      <c r="E35" s="59" t="s">
        <v>75</v>
      </c>
      <c r="F35" s="62">
        <v>4</v>
      </c>
      <c r="G35" s="63">
        <f t="shared" si="0"/>
        <v>0.5888888888888887</v>
      </c>
    </row>
    <row r="36" spans="1:7" ht="12.75">
      <c r="A36" s="59" t="s">
        <v>247</v>
      </c>
      <c r="B36" s="60" t="s">
        <v>56</v>
      </c>
      <c r="C36" s="71" t="s">
        <v>76</v>
      </c>
      <c r="D36" s="59" t="s">
        <v>83</v>
      </c>
      <c r="E36" s="60" t="s">
        <v>260</v>
      </c>
      <c r="F36" s="62">
        <v>4</v>
      </c>
      <c r="G36" s="63">
        <f t="shared" si="0"/>
        <v>0.5916666666666665</v>
      </c>
    </row>
    <row r="37" spans="1:7" ht="12.75">
      <c r="A37" s="59" t="s">
        <v>202</v>
      </c>
      <c r="B37" s="60" t="s">
        <v>56</v>
      </c>
      <c r="C37" s="71" t="s">
        <v>248</v>
      </c>
      <c r="D37" s="59" t="s">
        <v>83</v>
      </c>
      <c r="E37" s="60" t="s">
        <v>233</v>
      </c>
      <c r="F37" s="62">
        <v>4</v>
      </c>
      <c r="G37" s="63">
        <f>G36+TIME(0,F36,0)</f>
        <v>0.5944444444444442</v>
      </c>
    </row>
    <row r="38" spans="1:7" ht="12.75">
      <c r="A38" s="59">
        <v>3.4</v>
      </c>
      <c r="B38" s="60" t="s">
        <v>50</v>
      </c>
      <c r="C38" s="65" t="s">
        <v>352</v>
      </c>
      <c r="D38" s="59" t="s">
        <v>83</v>
      </c>
      <c r="E38" s="59" t="s">
        <v>159</v>
      </c>
      <c r="F38" s="62">
        <v>10</v>
      </c>
      <c r="G38" s="63">
        <f>G37+TIME(0,F37,0)</f>
        <v>0.597222222222222</v>
      </c>
    </row>
    <row r="39" spans="1:7" s="77" customFormat="1" ht="12.75">
      <c r="A39" s="72">
        <v>3.5</v>
      </c>
      <c r="B39" s="73" t="s">
        <v>96</v>
      </c>
      <c r="C39" s="74" t="s">
        <v>179</v>
      </c>
      <c r="D39" s="59" t="s">
        <v>83</v>
      </c>
      <c r="E39" s="60" t="s">
        <v>238</v>
      </c>
      <c r="F39" s="75">
        <v>5</v>
      </c>
      <c r="G39" s="76">
        <f t="shared" si="0"/>
        <v>0.6041666666666664</v>
      </c>
    </row>
    <row r="40" spans="1:7" ht="12.75">
      <c r="A40" s="61">
        <v>3.6</v>
      </c>
      <c r="B40" s="73" t="s">
        <v>56</v>
      </c>
      <c r="C40" s="74" t="s">
        <v>330</v>
      </c>
      <c r="D40" s="59" t="s">
        <v>83</v>
      </c>
      <c r="E40" s="60" t="s">
        <v>331</v>
      </c>
      <c r="F40" s="75">
        <v>20</v>
      </c>
      <c r="G40" s="76">
        <f t="shared" si="0"/>
        <v>0.6076388888888886</v>
      </c>
    </row>
    <row r="41" spans="1:7" ht="12.75">
      <c r="A41" s="61">
        <v>4</v>
      </c>
      <c r="B41" s="73" t="s">
        <v>96</v>
      </c>
      <c r="C41" s="59" t="s">
        <v>78</v>
      </c>
      <c r="D41" s="59"/>
      <c r="E41" s="61"/>
      <c r="F41" s="78">
        <v>5</v>
      </c>
      <c r="G41" s="63">
        <f>G40+TIME(0,F40,0)</f>
        <v>0.6215277777777775</v>
      </c>
    </row>
    <row r="42" spans="1:7" ht="12.75">
      <c r="A42" s="61">
        <v>4.1</v>
      </c>
      <c r="B42" s="73" t="s">
        <v>96</v>
      </c>
      <c r="C42" s="67" t="s">
        <v>353</v>
      </c>
      <c r="D42" s="79"/>
      <c r="E42" s="146" t="s">
        <v>354</v>
      </c>
      <c r="F42" s="80"/>
      <c r="G42" s="63"/>
    </row>
    <row r="43" spans="1:7" ht="12.75">
      <c r="A43" s="61">
        <v>5</v>
      </c>
      <c r="B43" s="60" t="s">
        <v>50</v>
      </c>
      <c r="C43" s="26" t="s">
        <v>180</v>
      </c>
      <c r="D43" s="59"/>
      <c r="E43" s="61"/>
      <c r="F43" s="62">
        <v>1</v>
      </c>
      <c r="G43" s="63">
        <f>G41+TIME(0,F41,0)</f>
        <v>0.6249999999999997</v>
      </c>
    </row>
    <row r="44" spans="1:7" ht="12.75">
      <c r="A44" s="59"/>
      <c r="B44" s="60"/>
      <c r="C44" s="26"/>
      <c r="D44" s="81"/>
      <c r="E44" s="81"/>
      <c r="F44" s="62"/>
      <c r="G44" s="68"/>
    </row>
    <row r="45" spans="1:7" ht="12.75">
      <c r="A45" s="81"/>
      <c r="B45" s="60"/>
      <c r="C45" s="59" t="s">
        <v>80</v>
      </c>
      <c r="D45" s="59"/>
      <c r="E45" s="59"/>
      <c r="F45" s="62">
        <v>30</v>
      </c>
      <c r="G45" s="66">
        <f>G43+TIME(0,F43,0)</f>
        <v>0.6256944444444441</v>
      </c>
    </row>
    <row r="46" spans="1:7" ht="15">
      <c r="A46" s="34"/>
      <c r="B46" s="24"/>
      <c r="C46" s="26"/>
      <c r="D46" s="26"/>
      <c r="E46" s="26"/>
      <c r="F46" s="28"/>
      <c r="G46" s="35"/>
    </row>
    <row r="47" s="37" customFormat="1" ht="15.75">
      <c r="A47" s="36" t="s">
        <v>90</v>
      </c>
    </row>
    <row r="48" ht="14.25" customHeight="1">
      <c r="A48" s="38"/>
    </row>
    <row r="49" spans="1:7" ht="15">
      <c r="A49" s="27" t="s">
        <v>42</v>
      </c>
      <c r="B49" s="24" t="s">
        <v>43</v>
      </c>
      <c r="C49" s="30" t="s">
        <v>81</v>
      </c>
      <c r="D49" s="26" t="s">
        <v>83</v>
      </c>
      <c r="E49" s="26" t="s">
        <v>91</v>
      </c>
      <c r="F49" s="28">
        <v>1</v>
      </c>
      <c r="G49" s="66">
        <f>G45+TIME(0,F45,0)</f>
        <v>0.6465277777777775</v>
      </c>
    </row>
    <row r="50" spans="1:7" ht="15">
      <c r="A50" s="26">
        <v>1.1</v>
      </c>
      <c r="B50" s="24" t="s">
        <v>43</v>
      </c>
      <c r="C50" s="31" t="s">
        <v>48</v>
      </c>
      <c r="D50" s="26" t="s">
        <v>83</v>
      </c>
      <c r="E50" s="26" t="s">
        <v>47</v>
      </c>
      <c r="F50" s="28">
        <v>1</v>
      </c>
      <c r="G50" s="29">
        <f>G49+TIME(0,F49,0)</f>
        <v>0.6472222222222219</v>
      </c>
    </row>
    <row r="51" spans="1:7" ht="15">
      <c r="A51" s="26">
        <v>1.2</v>
      </c>
      <c r="B51" s="24" t="s">
        <v>43</v>
      </c>
      <c r="C51" s="82" t="s">
        <v>93</v>
      </c>
      <c r="D51" s="26" t="s">
        <v>83</v>
      </c>
      <c r="E51" s="26" t="s">
        <v>91</v>
      </c>
      <c r="F51" s="28">
        <v>2</v>
      </c>
      <c r="G51" s="29">
        <f>G50+TIME(0,F50,0)</f>
        <v>0.6479166666666664</v>
      </c>
    </row>
    <row r="52" spans="1:7" ht="15">
      <c r="A52" s="41" t="s">
        <v>49</v>
      </c>
      <c r="B52" s="26" t="s">
        <v>50</v>
      </c>
      <c r="C52" s="40" t="s">
        <v>82</v>
      </c>
      <c r="D52" s="26" t="s">
        <v>83</v>
      </c>
      <c r="E52" s="40" t="s">
        <v>91</v>
      </c>
      <c r="F52" s="28">
        <v>25</v>
      </c>
      <c r="G52" s="29">
        <f>G51+TIME(0,F51,0)</f>
        <v>0.6493055555555552</v>
      </c>
    </row>
    <row r="53" spans="1:7" s="10" customFormat="1" ht="12.75">
      <c r="A53" s="19" t="s">
        <v>136</v>
      </c>
      <c r="B53" s="11" t="s">
        <v>50</v>
      </c>
      <c r="C53" s="22" t="s">
        <v>356</v>
      </c>
      <c r="D53" s="11" t="s">
        <v>115</v>
      </c>
      <c r="E53" s="15" t="s">
        <v>355</v>
      </c>
      <c r="F53" s="12"/>
      <c r="G53" s="13"/>
    </row>
    <row r="54" spans="1:7" s="10" customFormat="1" ht="12.75">
      <c r="A54" s="19" t="s">
        <v>137</v>
      </c>
      <c r="B54" s="11" t="s">
        <v>50</v>
      </c>
      <c r="C54" s="22" t="s">
        <v>353</v>
      </c>
      <c r="D54" s="11" t="s">
        <v>115</v>
      </c>
      <c r="E54" s="146" t="s">
        <v>354</v>
      </c>
      <c r="F54" s="12"/>
      <c r="G54" s="13"/>
    </row>
    <row r="55" spans="1:7" ht="15">
      <c r="A55" s="41" t="s">
        <v>53</v>
      </c>
      <c r="B55" s="26" t="s">
        <v>50</v>
      </c>
      <c r="C55" s="40" t="s">
        <v>143</v>
      </c>
      <c r="D55" s="26" t="s">
        <v>83</v>
      </c>
      <c r="E55" s="40" t="s">
        <v>91</v>
      </c>
      <c r="F55" s="28">
        <v>1</v>
      </c>
      <c r="G55" s="29">
        <f>G52+TIME(0,F52,0)</f>
        <v>0.6666666666666664</v>
      </c>
    </row>
    <row r="56" spans="1:7" ht="15">
      <c r="A56" s="41"/>
      <c r="B56" s="26"/>
      <c r="C56" s="40"/>
      <c r="D56" s="26"/>
      <c r="E56" s="40"/>
      <c r="F56" s="28"/>
      <c r="G56" s="29"/>
    </row>
    <row r="57" spans="1:7" ht="15">
      <c r="A57" s="41"/>
      <c r="B57" s="34"/>
      <c r="C57" s="24" t="s">
        <v>332</v>
      </c>
      <c r="D57" s="34"/>
      <c r="E57" s="34"/>
      <c r="F57" s="28"/>
      <c r="G57" s="29">
        <f>G55+TIME(0,F55,0)</f>
        <v>0.6673611111111108</v>
      </c>
    </row>
    <row r="58" spans="1:7" ht="15">
      <c r="A58" s="41"/>
      <c r="B58" s="34"/>
      <c r="C58" s="42"/>
      <c r="D58" s="34"/>
      <c r="E58" s="34"/>
      <c r="F58" s="28"/>
      <c r="G58" s="29"/>
    </row>
    <row r="59" spans="1:7" ht="15">
      <c r="A59" s="41" t="s">
        <v>35</v>
      </c>
      <c r="B59" s="26" t="s">
        <v>35</v>
      </c>
      <c r="C59" s="24" t="s">
        <v>84</v>
      </c>
      <c r="D59" s="26" t="s">
        <v>35</v>
      </c>
      <c r="E59" s="24"/>
      <c r="F59" s="28" t="s">
        <v>35</v>
      </c>
      <c r="G59" s="29" t="s">
        <v>35</v>
      </c>
    </row>
    <row r="60" spans="1:4" ht="15">
      <c r="A60" s="26"/>
      <c r="B60" s="24"/>
      <c r="C60" s="24" t="s">
        <v>85</v>
      </c>
      <c r="D60" s="24"/>
    </row>
    <row r="61" spans="1:4" ht="15">
      <c r="A61" s="26" t="s">
        <v>86</v>
      </c>
      <c r="B61" s="24"/>
      <c r="C61" s="24"/>
      <c r="D61" s="24"/>
    </row>
    <row r="62" spans="1:3" ht="15">
      <c r="A62" s="26" t="s">
        <v>87</v>
      </c>
      <c r="B62" s="24"/>
      <c r="C62" s="24"/>
    </row>
    <row r="63" spans="1:3" ht="15">
      <c r="A63" s="26" t="s">
        <v>88</v>
      </c>
      <c r="B63" s="24"/>
      <c r="C63" s="24"/>
    </row>
    <row r="64" spans="1:3" ht="15">
      <c r="A64" s="26" t="s">
        <v>89</v>
      </c>
      <c r="B64" s="24"/>
      <c r="C64" s="24"/>
    </row>
  </sheetData>
  <mergeCells count="3">
    <mergeCell ref="A2:G2"/>
    <mergeCell ref="A3:G3"/>
    <mergeCell ref="A4:G4"/>
  </mergeCells>
  <printOptions/>
  <pageMargins left="0.5" right="0.25" top="1.25" bottom="1.25" header="0.5" footer="0.5"/>
  <pageSetup fitToHeight="1" fitToWidth="1" horizontalDpi="300" verticalDpi="300" orientation="portrait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G57"/>
  <sheetViews>
    <sheetView showGridLines="0" workbookViewId="0" topLeftCell="A1">
      <selection activeCell="A1" sqref="A1"/>
    </sheetView>
  </sheetViews>
  <sheetFormatPr defaultColWidth="12.57421875" defaultRowHeight="12.75"/>
  <cols>
    <col min="1" max="1" width="6.00390625" style="25" customWidth="1"/>
    <col min="2" max="2" width="4.8515625" style="25" customWidth="1"/>
    <col min="3" max="3" width="81.421875" style="25" customWidth="1"/>
    <col min="4" max="4" width="3.57421875" style="25" customWidth="1"/>
    <col min="5" max="5" width="18.140625" style="25" customWidth="1"/>
    <col min="6" max="6" width="4.8515625" style="25" customWidth="1"/>
    <col min="7" max="7" width="11.28125" style="25" customWidth="1"/>
    <col min="8" max="8" width="4.8515625" style="25" customWidth="1"/>
    <col min="9" max="16384" width="12.57421875" style="25" customWidth="1"/>
  </cols>
  <sheetData>
    <row r="2" spans="1:7" ht="15" customHeight="1">
      <c r="A2" s="362" t="s">
        <v>268</v>
      </c>
      <c r="B2" s="362"/>
      <c r="C2" s="362"/>
      <c r="D2" s="362"/>
      <c r="E2" s="362"/>
      <c r="F2" s="362"/>
      <c r="G2" s="362"/>
    </row>
    <row r="3" spans="1:7" ht="15" customHeight="1">
      <c r="A3" s="364" t="s">
        <v>269</v>
      </c>
      <c r="B3" s="365"/>
      <c r="C3" s="365"/>
      <c r="D3" s="365"/>
      <c r="E3" s="365"/>
      <c r="F3" s="365"/>
      <c r="G3" s="365"/>
    </row>
    <row r="4" spans="1:7" ht="15" customHeight="1">
      <c r="A4" s="360" t="s">
        <v>265</v>
      </c>
      <c r="B4" s="361"/>
      <c r="C4" s="361"/>
      <c r="D4" s="361"/>
      <c r="E4" s="361"/>
      <c r="F4" s="361"/>
      <c r="G4" s="361"/>
    </row>
    <row r="5" spans="1:7" ht="15">
      <c r="A5" s="24"/>
      <c r="B5" s="24"/>
      <c r="D5" s="24"/>
      <c r="E5" s="24"/>
      <c r="F5" s="24"/>
      <c r="G5" s="24"/>
    </row>
    <row r="6" spans="1:7" ht="15">
      <c r="A6" s="26" t="s">
        <v>42</v>
      </c>
      <c r="B6" s="24" t="s">
        <v>43</v>
      </c>
      <c r="C6" s="26" t="s">
        <v>81</v>
      </c>
      <c r="D6" s="26" t="s">
        <v>83</v>
      </c>
      <c r="E6" s="26" t="s">
        <v>91</v>
      </c>
      <c r="F6" s="28">
        <v>1</v>
      </c>
      <c r="G6" s="29">
        <f>TIME(15,30,0)</f>
        <v>0.6458333333333334</v>
      </c>
    </row>
    <row r="7" spans="1:7" ht="15">
      <c r="A7" s="26" t="s">
        <v>49</v>
      </c>
      <c r="B7" s="24" t="s">
        <v>43</v>
      </c>
      <c r="C7" s="26" t="s">
        <v>93</v>
      </c>
      <c r="D7" s="26" t="s">
        <v>83</v>
      </c>
      <c r="E7" s="26" t="s">
        <v>91</v>
      </c>
      <c r="F7" s="28">
        <v>5</v>
      </c>
      <c r="G7" s="29">
        <f>G6+TIME(0,F6,0)</f>
        <v>0.6465277777777778</v>
      </c>
    </row>
    <row r="8" spans="1:7" ht="15">
      <c r="A8" s="26" t="s">
        <v>53</v>
      </c>
      <c r="B8" s="26" t="s">
        <v>43</v>
      </c>
      <c r="C8" s="26" t="s">
        <v>48</v>
      </c>
      <c r="D8" s="26" t="s">
        <v>83</v>
      </c>
      <c r="E8" s="26" t="s">
        <v>91</v>
      </c>
      <c r="F8" s="28">
        <v>5</v>
      </c>
      <c r="G8" s="29">
        <f>G7+TIME(0,F7,0)</f>
        <v>0.65</v>
      </c>
    </row>
    <row r="9" spans="1:7" s="54" customFormat="1" ht="15">
      <c r="A9" s="52">
        <v>3.1</v>
      </c>
      <c r="B9" s="52" t="s">
        <v>43</v>
      </c>
      <c r="C9" s="99" t="s">
        <v>335</v>
      </c>
      <c r="D9" s="52" t="s">
        <v>83</v>
      </c>
      <c r="E9" s="100" t="s">
        <v>345</v>
      </c>
      <c r="F9" s="28"/>
      <c r="G9" s="29"/>
    </row>
    <row r="10" spans="1:7" s="54" customFormat="1" ht="15">
      <c r="A10" s="52">
        <v>3.2</v>
      </c>
      <c r="B10" s="52" t="s">
        <v>43</v>
      </c>
      <c r="C10" s="99" t="s">
        <v>346</v>
      </c>
      <c r="D10" s="52" t="s">
        <v>83</v>
      </c>
      <c r="E10" s="100" t="s">
        <v>344</v>
      </c>
      <c r="F10" s="28"/>
      <c r="G10" s="29"/>
    </row>
    <row r="11" spans="1:7" s="54" customFormat="1" ht="15">
      <c r="A11" s="52">
        <v>3.3</v>
      </c>
      <c r="B11" s="52" t="s">
        <v>43</v>
      </c>
      <c r="C11" s="99" t="s">
        <v>347</v>
      </c>
      <c r="D11" s="52" t="s">
        <v>83</v>
      </c>
      <c r="E11" s="100" t="s">
        <v>344</v>
      </c>
      <c r="F11" s="28"/>
      <c r="G11" s="29"/>
    </row>
    <row r="12" spans="1:7" s="54" customFormat="1" ht="15">
      <c r="A12" s="52">
        <v>3.4</v>
      </c>
      <c r="B12" s="52" t="s">
        <v>43</v>
      </c>
      <c r="C12" s="99" t="s">
        <v>336</v>
      </c>
      <c r="D12" s="52" t="s">
        <v>83</v>
      </c>
      <c r="E12" s="100" t="s">
        <v>91</v>
      </c>
      <c r="F12" s="28"/>
      <c r="G12" s="29"/>
    </row>
    <row r="13" spans="1:7" ht="15">
      <c r="A13" s="26"/>
      <c r="B13" s="26" t="s">
        <v>54</v>
      </c>
      <c r="C13" s="26"/>
      <c r="D13" s="26"/>
      <c r="E13" s="26"/>
      <c r="F13" s="28"/>
      <c r="G13" s="29"/>
    </row>
    <row r="14" spans="1:7" ht="15">
      <c r="A14" s="41" t="s">
        <v>113</v>
      </c>
      <c r="B14" s="26" t="s">
        <v>96</v>
      </c>
      <c r="C14" s="24" t="s">
        <v>114</v>
      </c>
      <c r="D14" s="26" t="s">
        <v>115</v>
      </c>
      <c r="E14" s="26" t="s">
        <v>126</v>
      </c>
      <c r="F14" s="28">
        <v>2</v>
      </c>
      <c r="G14" s="29">
        <f>G8+TIME(0,F8,0)</f>
        <v>0.6534722222222222</v>
      </c>
    </row>
    <row r="15" spans="1:7" ht="15">
      <c r="A15" s="39" t="s">
        <v>59</v>
      </c>
      <c r="B15" s="24" t="s">
        <v>56</v>
      </c>
      <c r="C15" s="32" t="s">
        <v>127</v>
      </c>
      <c r="D15" s="24" t="s">
        <v>115</v>
      </c>
      <c r="E15" s="24" t="s">
        <v>122</v>
      </c>
      <c r="F15" s="24">
        <v>1</v>
      </c>
      <c r="G15" s="29">
        <f>G14+TIME(0,F14,0)</f>
        <v>0.6548611111111111</v>
      </c>
    </row>
    <row r="16" spans="1:7" ht="15">
      <c r="A16" s="39" t="s">
        <v>60</v>
      </c>
      <c r="B16" s="24" t="s">
        <v>56</v>
      </c>
      <c r="C16" s="32" t="s">
        <v>128</v>
      </c>
      <c r="D16" s="24" t="s">
        <v>115</v>
      </c>
      <c r="E16" s="24" t="s">
        <v>68</v>
      </c>
      <c r="F16" s="24">
        <v>1</v>
      </c>
      <c r="G16" s="29">
        <f>G15+TIME(0,F15,0)</f>
        <v>0.6555555555555556</v>
      </c>
    </row>
    <row r="17" spans="1:7" ht="15">
      <c r="A17" s="39" t="s">
        <v>62</v>
      </c>
      <c r="B17" s="24" t="s">
        <v>56</v>
      </c>
      <c r="C17" s="32" t="s">
        <v>129</v>
      </c>
      <c r="D17" s="24" t="s">
        <v>115</v>
      </c>
      <c r="E17" s="24" t="s">
        <v>69</v>
      </c>
      <c r="F17" s="24">
        <v>10</v>
      </c>
      <c r="G17" s="29">
        <f>G16+TIME(0,F16,0)</f>
        <v>0.65625</v>
      </c>
    </row>
    <row r="18" spans="1:7" s="54" customFormat="1" ht="15">
      <c r="A18" s="55" t="s">
        <v>138</v>
      </c>
      <c r="B18" s="24" t="s">
        <v>56</v>
      </c>
      <c r="C18" s="33" t="s">
        <v>168</v>
      </c>
      <c r="D18" s="24" t="s">
        <v>115</v>
      </c>
      <c r="E18" s="24" t="s">
        <v>69</v>
      </c>
      <c r="F18" s="24"/>
      <c r="G18" s="29"/>
    </row>
    <row r="19" spans="1:7" s="54" customFormat="1" ht="15">
      <c r="A19" s="55" t="s">
        <v>139</v>
      </c>
      <c r="B19" s="24" t="s">
        <v>56</v>
      </c>
      <c r="C19" s="33" t="s">
        <v>169</v>
      </c>
      <c r="D19" s="24" t="s">
        <v>115</v>
      </c>
      <c r="E19" s="24" t="s">
        <v>162</v>
      </c>
      <c r="F19" s="24"/>
      <c r="G19" s="29"/>
    </row>
    <row r="20" spans="1:7" ht="15">
      <c r="A20" s="39" t="s">
        <v>64</v>
      </c>
      <c r="B20" s="24" t="s">
        <v>56</v>
      </c>
      <c r="C20" s="32" t="s">
        <v>130</v>
      </c>
      <c r="D20" s="24" t="s">
        <v>115</v>
      </c>
      <c r="E20" s="24" t="s">
        <v>70</v>
      </c>
      <c r="F20" s="24">
        <v>5</v>
      </c>
      <c r="G20" s="29">
        <f>G17+TIME(0,F17,0)</f>
        <v>0.6631944444444444</v>
      </c>
    </row>
    <row r="21" spans="1:7" ht="15">
      <c r="A21" s="39" t="s">
        <v>65</v>
      </c>
      <c r="B21" s="24" t="s">
        <v>56</v>
      </c>
      <c r="C21" s="32" t="s">
        <v>170</v>
      </c>
      <c r="D21" s="24" t="s">
        <v>115</v>
      </c>
      <c r="E21" s="24" t="s">
        <v>71</v>
      </c>
      <c r="F21" s="24">
        <v>5</v>
      </c>
      <c r="G21" s="29">
        <f aca="true" t="shared" si="0" ref="G21:G26">G20+TIME(0,F20,0)</f>
        <v>0.6666666666666666</v>
      </c>
    </row>
    <row r="22" spans="1:7" s="54" customFormat="1" ht="15">
      <c r="A22" s="55" t="s">
        <v>116</v>
      </c>
      <c r="B22" s="24" t="s">
        <v>56</v>
      </c>
      <c r="C22" s="32" t="s">
        <v>239</v>
      </c>
      <c r="D22" s="24" t="s">
        <v>115</v>
      </c>
      <c r="E22" s="24" t="s">
        <v>262</v>
      </c>
      <c r="F22" s="24">
        <v>5</v>
      </c>
      <c r="G22" s="29">
        <f t="shared" si="0"/>
        <v>0.6701388888888888</v>
      </c>
    </row>
    <row r="23" spans="1:7" s="54" customFormat="1" ht="15">
      <c r="A23" s="55" t="s">
        <v>254</v>
      </c>
      <c r="B23" s="24" t="s">
        <v>56</v>
      </c>
      <c r="C23" s="32" t="s">
        <v>171</v>
      </c>
      <c r="D23" s="24" t="s">
        <v>115</v>
      </c>
      <c r="E23" s="24" t="s">
        <v>261</v>
      </c>
      <c r="F23" s="24">
        <v>5</v>
      </c>
      <c r="G23" s="29">
        <f t="shared" si="0"/>
        <v>0.673611111111111</v>
      </c>
    </row>
    <row r="24" spans="1:7" ht="15">
      <c r="A24" s="39" t="s">
        <v>255</v>
      </c>
      <c r="B24" s="24" t="s">
        <v>56</v>
      </c>
      <c r="C24" s="32" t="s">
        <v>240</v>
      </c>
      <c r="D24" s="24" t="s">
        <v>115</v>
      </c>
      <c r="E24" s="15" t="s">
        <v>159</v>
      </c>
      <c r="F24" s="24">
        <v>5</v>
      </c>
      <c r="G24" s="29">
        <f t="shared" si="0"/>
        <v>0.6770833333333333</v>
      </c>
    </row>
    <row r="25" spans="1:7" ht="15">
      <c r="A25" s="39" t="s">
        <v>256</v>
      </c>
      <c r="B25" s="24" t="s">
        <v>56</v>
      </c>
      <c r="C25" s="32" t="s">
        <v>241</v>
      </c>
      <c r="D25" s="24" t="s">
        <v>115</v>
      </c>
      <c r="E25" s="24" t="s">
        <v>61</v>
      </c>
      <c r="F25" s="24">
        <v>5</v>
      </c>
      <c r="G25" s="29">
        <f t="shared" si="0"/>
        <v>0.6805555555555555</v>
      </c>
    </row>
    <row r="26" spans="1:7" ht="15">
      <c r="A26" s="39" t="s">
        <v>259</v>
      </c>
      <c r="B26" s="24" t="s">
        <v>56</v>
      </c>
      <c r="C26" s="32" t="s">
        <v>350</v>
      </c>
      <c r="D26" s="24" t="s">
        <v>115</v>
      </c>
      <c r="E26" s="52" t="s">
        <v>91</v>
      </c>
      <c r="F26" s="24">
        <v>5</v>
      </c>
      <c r="G26" s="29">
        <f t="shared" si="0"/>
        <v>0.6840277777777777</v>
      </c>
    </row>
    <row r="27" spans="1:7" ht="15">
      <c r="A27" s="41" t="s">
        <v>77</v>
      </c>
      <c r="B27" s="26" t="s">
        <v>96</v>
      </c>
      <c r="C27" s="40" t="s">
        <v>57</v>
      </c>
      <c r="D27" s="26" t="s">
        <v>83</v>
      </c>
      <c r="E27" s="26" t="s">
        <v>91</v>
      </c>
      <c r="F27" s="28">
        <v>30</v>
      </c>
      <c r="G27" s="29">
        <f>G25+TIME(0,F25,0)</f>
        <v>0.6840277777777777</v>
      </c>
    </row>
    <row r="28" spans="1:7" s="54" customFormat="1" ht="15">
      <c r="A28" s="52">
        <v>5.1</v>
      </c>
      <c r="B28" s="52" t="s">
        <v>96</v>
      </c>
      <c r="C28" s="53" t="s">
        <v>173</v>
      </c>
      <c r="D28" s="52" t="s">
        <v>83</v>
      </c>
      <c r="E28" s="24" t="s">
        <v>122</v>
      </c>
      <c r="F28" s="28"/>
      <c r="G28" s="29"/>
    </row>
    <row r="29" spans="1:7" s="54" customFormat="1" ht="15">
      <c r="A29" s="52">
        <v>5.2</v>
      </c>
      <c r="B29" s="52" t="s">
        <v>96</v>
      </c>
      <c r="C29" s="53" t="s">
        <v>174</v>
      </c>
      <c r="D29" s="52" t="s">
        <v>83</v>
      </c>
      <c r="E29" s="24" t="s">
        <v>68</v>
      </c>
      <c r="F29" s="28"/>
      <c r="G29" s="29"/>
    </row>
    <row r="30" spans="1:7" s="54" customFormat="1" ht="15">
      <c r="A30" s="52">
        <v>5.3</v>
      </c>
      <c r="B30" s="52" t="s">
        <v>96</v>
      </c>
      <c r="C30" s="53" t="s">
        <v>175</v>
      </c>
      <c r="D30" s="52" t="s">
        <v>83</v>
      </c>
      <c r="E30" s="24" t="s">
        <v>69</v>
      </c>
      <c r="F30" s="28"/>
      <c r="G30" s="29"/>
    </row>
    <row r="31" spans="1:7" s="54" customFormat="1" ht="15">
      <c r="A31" s="52">
        <v>5.4</v>
      </c>
      <c r="B31" s="52" t="s">
        <v>96</v>
      </c>
      <c r="C31" s="53" t="s">
        <v>176</v>
      </c>
      <c r="D31" s="52" t="s">
        <v>83</v>
      </c>
      <c r="E31" s="24" t="s">
        <v>70</v>
      </c>
      <c r="F31" s="28"/>
      <c r="G31" s="29"/>
    </row>
    <row r="32" spans="1:7" s="54" customFormat="1" ht="15">
      <c r="A32" s="52">
        <v>5.5</v>
      </c>
      <c r="B32" s="52" t="s">
        <v>96</v>
      </c>
      <c r="C32" s="53" t="s">
        <v>177</v>
      </c>
      <c r="D32" s="52" t="s">
        <v>83</v>
      </c>
      <c r="E32" s="24" t="s">
        <v>71</v>
      </c>
      <c r="F32" s="28"/>
      <c r="G32" s="29"/>
    </row>
    <row r="33" spans="1:7" s="54" customFormat="1" ht="15">
      <c r="A33" s="52">
        <v>5.6</v>
      </c>
      <c r="B33" s="52" t="s">
        <v>96</v>
      </c>
      <c r="C33" s="53" t="s">
        <v>242</v>
      </c>
      <c r="D33" s="52" t="s">
        <v>83</v>
      </c>
      <c r="E33" s="24" t="s">
        <v>262</v>
      </c>
      <c r="F33" s="28"/>
      <c r="G33" s="29"/>
    </row>
    <row r="34" spans="1:7" s="54" customFormat="1" ht="15">
      <c r="A34" s="52">
        <v>5.7</v>
      </c>
      <c r="B34" s="52" t="s">
        <v>96</v>
      </c>
      <c r="C34" s="53" t="s">
        <v>178</v>
      </c>
      <c r="D34" s="52" t="s">
        <v>83</v>
      </c>
      <c r="E34" s="24" t="s">
        <v>261</v>
      </c>
      <c r="F34" s="28"/>
      <c r="G34" s="29"/>
    </row>
    <row r="35" spans="1:7" s="54" customFormat="1" ht="15">
      <c r="A35" s="52">
        <v>5.8</v>
      </c>
      <c r="B35" s="52" t="s">
        <v>96</v>
      </c>
      <c r="C35" s="53" t="s">
        <v>243</v>
      </c>
      <c r="D35" s="52" t="s">
        <v>83</v>
      </c>
      <c r="E35" s="24" t="s">
        <v>159</v>
      </c>
      <c r="F35" s="28"/>
      <c r="G35" s="29"/>
    </row>
    <row r="36" spans="1:7" s="54" customFormat="1" ht="15">
      <c r="A36" s="52">
        <v>5.9</v>
      </c>
      <c r="B36" s="52" t="s">
        <v>96</v>
      </c>
      <c r="C36" s="53" t="s">
        <v>244</v>
      </c>
      <c r="D36" s="52" t="s">
        <v>83</v>
      </c>
      <c r="E36" s="24" t="s">
        <v>61</v>
      </c>
      <c r="F36" s="28"/>
      <c r="G36" s="29"/>
    </row>
    <row r="37" spans="1:7" s="54" customFormat="1" ht="15">
      <c r="A37" s="58">
        <v>5.1</v>
      </c>
      <c r="B37" s="52" t="s">
        <v>96</v>
      </c>
      <c r="C37" s="53"/>
      <c r="D37" s="52"/>
      <c r="E37" s="24"/>
      <c r="F37" s="28"/>
      <c r="G37" s="29"/>
    </row>
    <row r="38" spans="1:7" ht="15">
      <c r="A38" s="41" t="s">
        <v>79</v>
      </c>
      <c r="B38" s="26" t="s">
        <v>96</v>
      </c>
      <c r="C38" s="24" t="s">
        <v>78</v>
      </c>
      <c r="D38" s="26" t="s">
        <v>83</v>
      </c>
      <c r="E38" s="26" t="s">
        <v>91</v>
      </c>
      <c r="F38" s="28">
        <v>30</v>
      </c>
      <c r="G38" s="29">
        <f>G27+TIME(0,F27,0)</f>
        <v>0.704861111111111</v>
      </c>
    </row>
    <row r="39" spans="1:7" s="54" customFormat="1" ht="15">
      <c r="A39" s="52">
        <v>6.1</v>
      </c>
      <c r="B39" s="52" t="s">
        <v>96</v>
      </c>
      <c r="C39" s="53" t="s">
        <v>173</v>
      </c>
      <c r="D39" s="52" t="s">
        <v>83</v>
      </c>
      <c r="E39" s="24" t="s">
        <v>122</v>
      </c>
      <c r="F39" s="28"/>
      <c r="G39" s="29"/>
    </row>
    <row r="40" spans="1:7" s="54" customFormat="1" ht="15">
      <c r="A40" s="52">
        <v>6.2</v>
      </c>
      <c r="B40" s="52" t="s">
        <v>96</v>
      </c>
      <c r="C40" s="53" t="s">
        <v>174</v>
      </c>
      <c r="D40" s="52" t="s">
        <v>83</v>
      </c>
      <c r="E40" s="24" t="s">
        <v>68</v>
      </c>
      <c r="F40" s="28"/>
      <c r="G40" s="29"/>
    </row>
    <row r="41" spans="1:7" s="54" customFormat="1" ht="15">
      <c r="A41" s="52">
        <v>6.3</v>
      </c>
      <c r="B41" s="52" t="s">
        <v>96</v>
      </c>
      <c r="C41" s="53" t="s">
        <v>175</v>
      </c>
      <c r="D41" s="52" t="s">
        <v>83</v>
      </c>
      <c r="E41" s="24" t="s">
        <v>69</v>
      </c>
      <c r="F41" s="28"/>
      <c r="G41" s="29"/>
    </row>
    <row r="42" spans="1:7" s="54" customFormat="1" ht="15">
      <c r="A42" s="52">
        <v>6.4</v>
      </c>
      <c r="B42" s="52" t="s">
        <v>96</v>
      </c>
      <c r="C42" s="53" t="s">
        <v>176</v>
      </c>
      <c r="D42" s="52" t="s">
        <v>83</v>
      </c>
      <c r="E42" s="24" t="s">
        <v>70</v>
      </c>
      <c r="F42" s="28"/>
      <c r="G42" s="29"/>
    </row>
    <row r="43" spans="1:7" s="54" customFormat="1" ht="15">
      <c r="A43" s="52">
        <v>6.5</v>
      </c>
      <c r="B43" s="52" t="s">
        <v>96</v>
      </c>
      <c r="C43" s="53" t="s">
        <v>177</v>
      </c>
      <c r="D43" s="52" t="s">
        <v>83</v>
      </c>
      <c r="E43" s="24" t="s">
        <v>71</v>
      </c>
      <c r="F43" s="28"/>
      <c r="G43" s="29"/>
    </row>
    <row r="44" spans="1:7" s="54" customFormat="1" ht="15">
      <c r="A44" s="52">
        <v>6.6</v>
      </c>
      <c r="B44" s="52" t="s">
        <v>96</v>
      </c>
      <c r="C44" s="53" t="s">
        <v>242</v>
      </c>
      <c r="D44" s="52" t="s">
        <v>83</v>
      </c>
      <c r="E44" s="24" t="s">
        <v>262</v>
      </c>
      <c r="F44" s="28"/>
      <c r="G44" s="29"/>
    </row>
    <row r="45" spans="1:7" s="54" customFormat="1" ht="15">
      <c r="A45" s="52">
        <v>6.7</v>
      </c>
      <c r="B45" s="52" t="s">
        <v>96</v>
      </c>
      <c r="C45" s="53" t="s">
        <v>178</v>
      </c>
      <c r="D45" s="52" t="s">
        <v>83</v>
      </c>
      <c r="E45" s="24" t="s">
        <v>261</v>
      </c>
      <c r="F45" s="28"/>
      <c r="G45" s="29"/>
    </row>
    <row r="46" spans="1:7" s="54" customFormat="1" ht="15">
      <c r="A46" s="52">
        <v>6.8</v>
      </c>
      <c r="B46" s="52" t="s">
        <v>96</v>
      </c>
      <c r="C46" s="53" t="s">
        <v>243</v>
      </c>
      <c r="D46" s="52" t="s">
        <v>83</v>
      </c>
      <c r="E46" s="24" t="s">
        <v>159</v>
      </c>
      <c r="F46" s="28"/>
      <c r="G46" s="29"/>
    </row>
    <row r="47" spans="1:7" s="54" customFormat="1" ht="15">
      <c r="A47" s="52">
        <v>6.9</v>
      </c>
      <c r="B47" s="52" t="s">
        <v>96</v>
      </c>
      <c r="C47" s="53" t="s">
        <v>244</v>
      </c>
      <c r="D47" s="52" t="s">
        <v>83</v>
      </c>
      <c r="E47" s="24" t="s">
        <v>61</v>
      </c>
      <c r="F47" s="28"/>
      <c r="G47" s="29"/>
    </row>
    <row r="48" spans="1:7" s="145" customFormat="1" ht="15">
      <c r="A48" s="141">
        <v>6.1</v>
      </c>
      <c r="B48" s="26" t="s">
        <v>96</v>
      </c>
      <c r="C48" s="31"/>
      <c r="D48" s="26"/>
      <c r="E48" s="142"/>
      <c r="F48" s="143"/>
      <c r="G48" s="144"/>
    </row>
    <row r="49" spans="1:7" ht="15">
      <c r="A49" s="41" t="s">
        <v>140</v>
      </c>
      <c r="B49" s="26" t="s">
        <v>96</v>
      </c>
      <c r="C49" s="40" t="s">
        <v>172</v>
      </c>
      <c r="D49" s="26" t="s">
        <v>83</v>
      </c>
      <c r="E49" s="26" t="s">
        <v>91</v>
      </c>
      <c r="F49" s="28">
        <v>5</v>
      </c>
      <c r="G49" s="29">
        <f>G38+TIME(0,F38,0)</f>
        <v>0.7256944444444444</v>
      </c>
    </row>
    <row r="50" spans="1:7" ht="15">
      <c r="A50" s="41" t="s">
        <v>141</v>
      </c>
      <c r="B50" s="26" t="s">
        <v>50</v>
      </c>
      <c r="C50" s="40" t="s">
        <v>142</v>
      </c>
      <c r="D50" s="26" t="s">
        <v>83</v>
      </c>
      <c r="E50" s="26" t="s">
        <v>91</v>
      </c>
      <c r="F50" s="28">
        <v>1</v>
      </c>
      <c r="G50" s="29">
        <f>G49+TIME(0,F49,0)</f>
        <v>0.7291666666666666</v>
      </c>
    </row>
    <row r="51" spans="1:7" ht="15">
      <c r="A51" s="41"/>
      <c r="B51" s="26"/>
      <c r="C51" s="24"/>
      <c r="D51" s="26"/>
      <c r="E51" s="24"/>
      <c r="F51" s="28"/>
      <c r="G51" s="29"/>
    </row>
    <row r="52" spans="1:7" ht="15">
      <c r="A52" s="41" t="s">
        <v>35</v>
      </c>
      <c r="B52" s="26" t="s">
        <v>35</v>
      </c>
      <c r="C52" s="24" t="s">
        <v>84</v>
      </c>
      <c r="D52" s="26" t="s">
        <v>35</v>
      </c>
      <c r="E52" s="24"/>
      <c r="F52" s="28" t="s">
        <v>35</v>
      </c>
      <c r="G52" s="29" t="s">
        <v>35</v>
      </c>
    </row>
    <row r="53" spans="1:4" ht="15">
      <c r="A53" s="26"/>
      <c r="B53" s="24"/>
      <c r="C53" s="24" t="s">
        <v>85</v>
      </c>
      <c r="D53" s="24"/>
    </row>
    <row r="54" spans="1:4" ht="15">
      <c r="A54" s="26" t="s">
        <v>86</v>
      </c>
      <c r="B54" s="24"/>
      <c r="C54" s="24"/>
      <c r="D54" s="24"/>
    </row>
    <row r="55" spans="1:3" ht="15">
      <c r="A55" s="26" t="s">
        <v>87</v>
      </c>
      <c r="B55" s="24"/>
      <c r="C55" s="24"/>
    </row>
    <row r="56" spans="1:3" ht="15">
      <c r="A56" s="26" t="s">
        <v>88</v>
      </c>
      <c r="B56" s="24"/>
      <c r="C56" s="24"/>
    </row>
    <row r="57" spans="1:3" ht="15">
      <c r="A57" s="26" t="s">
        <v>89</v>
      </c>
      <c r="B57" s="24"/>
      <c r="C57" s="24"/>
    </row>
  </sheetData>
  <mergeCells count="3">
    <mergeCell ref="A2:G2"/>
    <mergeCell ref="A3:G3"/>
    <mergeCell ref="A4:G4"/>
  </mergeCells>
  <printOptions/>
  <pageMargins left="0.5" right="0.25" top="1.25" bottom="1.25" header="0.5" footer="0.5"/>
  <pageSetup fitToHeight="1" fitToWidth="1" horizontalDpi="300" verticalDpi="300" orientation="portrait" scale="78" r:id="rId1"/>
  <headerFooter alignWithMargins="0">
    <oddHeader xml:space="preserve">&amp;L&amp;"Times New Roman,Regular"September 2000&amp;R&amp;"Times New Roman,Regular"IEEE P802.15 00/250r0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Philips Semiconductors,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IEEE 802.11 Agenda</dc:subject>
  <dc:creator>Stuart J. Kerry</dc:creator>
  <cp:keywords/>
  <dc:description/>
  <cp:lastModifiedBy>Harry Worstell</cp:lastModifiedBy>
  <cp:lastPrinted>2001-04-03T22:22:21Z</cp:lastPrinted>
  <dcterms:created xsi:type="dcterms:W3CDTF">2000-07-21T11:47:05Z</dcterms:created>
  <dcterms:modified xsi:type="dcterms:W3CDTF">2001-04-14T20:14:20Z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