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activeTab="4"/>
  </bookViews>
  <sheets>
    <sheet name="Objectives" sheetId="1" r:id="rId1"/>
    <sheet name="802.11 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'Monday'!$A$14:$A$26</definedName>
    <definedName name="_Parse_In" localSheetId="5" hidden="1">'Thursday'!$A$11:$A$27</definedName>
    <definedName name="_Parse_In" localSheetId="3" hidden="1">'Tuesday'!$A$18:$A$34</definedName>
    <definedName name="_Parse_In" localSheetId="4" hidden="1">'Wednesday'!$A$16:$A$32</definedName>
    <definedName name="_Parse_Out" localSheetId="2" hidden="1">'Monday'!$A$28</definedName>
    <definedName name="_Parse_Out" localSheetId="5" hidden="1">'Thursday'!$A$29</definedName>
    <definedName name="_Parse_Out" localSheetId="3" hidden="1">'Tuesday'!$A$36</definedName>
    <definedName name="_Parse_Out" localSheetId="4" hidden="1">'Wednesday'!$A$34</definedName>
    <definedName name="_xlnm.Print_Area" localSheetId="1">'802.11 Graphic'!$A$1:$W$47</definedName>
    <definedName name="_xlnm.Print_Area" localSheetId="2">'Monday'!$A$1:$F$16</definedName>
    <definedName name="_xlnm.Print_Area" localSheetId="0">'Objectives'!$A$2:$O$14</definedName>
    <definedName name="_xlnm.Print_Area" localSheetId="5">'Thursday'!$A$1:$F$13</definedName>
    <definedName name="_xlnm.Print_Area" localSheetId="3">'Tuesday'!$A$1:$F$20</definedName>
    <definedName name="_xlnm.Print_Area" localSheetId="4">'Wednesday'!$A$1:$F$18</definedName>
    <definedName name="Print_Area_MI" localSheetId="1">#REF!</definedName>
    <definedName name="Print_Area_MI" localSheetId="2">'Monday'!$A$1:$E$13</definedName>
    <definedName name="Print_Area_MI" localSheetId="0">#REF!</definedName>
    <definedName name="Print_Area_MI" localSheetId="5">'Thursday'!$A$1:$E$10</definedName>
    <definedName name="Print_Area_MI" localSheetId="4">'Wednesday'!$A$1:$E$15</definedName>
    <definedName name="Print_Area_MI">'Tuesday'!$A$1:$E$15</definedName>
    <definedName name="Z_2A0FDEE0_69FA_11D3_B977_C0F04DC10124_.wvu.PrintArea" localSheetId="2" hidden="1">'Monday'!$A$1:$F$16</definedName>
    <definedName name="Z_2A0FDEE0_69FA_11D3_B977_C0F04DC10124_.wvu.PrintArea" localSheetId="5" hidden="1">'Thursday'!$A$1:$F$13</definedName>
    <definedName name="Z_2A0FDEE0_69FA_11D3_B977_C0F04DC10124_.wvu.PrintArea" localSheetId="3" hidden="1">'Tuesday'!$A$1:$F$20</definedName>
    <definedName name="Z_2A0FDEE0_69FA_11D3_B977_C0F04DC10124_.wvu.PrintArea" localSheetId="4" hidden="1">'Wednesday'!$A$1:$F$18</definedName>
  </definedNames>
  <calcPr fullCalcOnLoad="1"/>
</workbook>
</file>

<file path=xl/sharedStrings.xml><?xml version="1.0" encoding="utf-8"?>
<sst xmlns="http://schemas.openxmlformats.org/spreadsheetml/2006/main" count="213" uniqueCount="119">
  <si>
    <t xml:space="preserve"> </t>
  </si>
  <si>
    <t>*</t>
  </si>
  <si>
    <t>MI</t>
  </si>
  <si>
    <t>OLD BUSINESS</t>
  </si>
  <si>
    <t>NEW BUSINESS</t>
  </si>
  <si>
    <t>ME - Motion, External        MI - Motion, Internal</t>
  </si>
  <si>
    <t>DT- Discussion Topic           II - Information Item</t>
  </si>
  <si>
    <t>APPROVE OR MODIFY AGENDA</t>
  </si>
  <si>
    <t>REVIEW IEEE/802 &amp; 802.11 POLICIES and RULES</t>
  </si>
  <si>
    <t>7</t>
  </si>
  <si>
    <t>Tentative AGENDA  - IEEE 802.11 Task Group G</t>
  </si>
  <si>
    <t>802.11g SESSION CALLED TO ORDER</t>
  </si>
  <si>
    <t>Selection Procedure Step 20</t>
  </si>
  <si>
    <t>Hilton Head Island, South Carolina</t>
  </si>
  <si>
    <t>Selection Procedure Step 19 - Vote 2</t>
  </si>
  <si>
    <t>* = consent agenda</t>
  </si>
  <si>
    <t>RECESS FOR DAY</t>
  </si>
  <si>
    <t>Selection Procedure Step 19 - Vote 1</t>
  </si>
  <si>
    <t>Selection Procedure Step 19 - Vote 3 (Confirmation vote)</t>
  </si>
  <si>
    <t>Select editor of 802.11g</t>
  </si>
  <si>
    <t>Enable generation of first draft</t>
  </si>
  <si>
    <t>6.1</t>
  </si>
  <si>
    <t>6.5</t>
  </si>
  <si>
    <t>6.6</t>
  </si>
  <si>
    <t>RECESS FOR LUNCH</t>
  </si>
  <si>
    <t>RECESS FOR BREAK</t>
  </si>
  <si>
    <t xml:space="preserve">    Other New or Unfinished Business</t>
  </si>
  <si>
    <t>CHAIRS STATUS UPDATE AND REVIEW OF OBJECTIVES FOR THE SESSION</t>
  </si>
  <si>
    <t>REVIEW AND APPROVE MINUTES OF MONTEREY MEETING</t>
  </si>
  <si>
    <t>Selection Procedure Step 18 - Questions</t>
  </si>
  <si>
    <t>RECESS</t>
  </si>
  <si>
    <t>ADJOURN SESSION OF 802.11g</t>
  </si>
  <si>
    <t>Shoemake</t>
  </si>
  <si>
    <t>Heegard, O'Farrell, Webster</t>
  </si>
  <si>
    <t>II</t>
  </si>
  <si>
    <t>4</t>
  </si>
  <si>
    <t>DT</t>
  </si>
  <si>
    <t>ME, MI</t>
  </si>
  <si>
    <t>Monday, March 12, 2001</t>
  </si>
  <si>
    <t>Tuesday, March 13, 2001</t>
  </si>
  <si>
    <t>Presentation of any merged/modified proposals</t>
  </si>
  <si>
    <t>Wednesday, March 14, 2001</t>
  </si>
  <si>
    <t>Thursday, March 15, 2001</t>
  </si>
  <si>
    <t>IEEE 802 Tutorial in the Evening - FCC Presentation</t>
  </si>
  <si>
    <t>Consider process to obtain regulatory approval</t>
  </si>
  <si>
    <t>MARRIOTT HILTON HEAD, 1 Hyatt Circle, PO Box 6167, Hilton Head Island, SC  29928, USA</t>
  </si>
  <si>
    <t>March 11 - 16th, 2001</t>
  </si>
  <si>
    <t xml:space="preserve">OBJECTIVES FOR THIS MEETING: </t>
  </si>
  <si>
    <t>-</t>
  </si>
  <si>
    <t>Continue selection procedure with the potential of completion during session</t>
  </si>
  <si>
    <t>Nominate editor for 802.11g and make recommendation to 802.11 WG</t>
  </si>
  <si>
    <t>Begin comment resolution process</t>
  </si>
  <si>
    <t>Begin/enable first draft of 802.11g</t>
  </si>
  <si>
    <t xml:space="preserve">  </t>
  </si>
  <si>
    <t>MONDAY</t>
  </si>
  <si>
    <t>TUESDAY</t>
  </si>
  <si>
    <t>WEDNESDAY</t>
  </si>
  <si>
    <t>THURSDAY</t>
  </si>
  <si>
    <t>07:00-07:30</t>
  </si>
  <si>
    <t>07:30-08:00</t>
  </si>
  <si>
    <t>08:00-08:30</t>
  </si>
  <si>
    <t>TGG Ad-Hoc (100)</t>
  </si>
  <si>
    <t>TGG (100)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</si>
  <si>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</si>
  <si>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</si>
  <si>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</si>
  <si>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</si>
  <si>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</si>
  <si>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</si>
  <si>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</si>
  <si>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</si>
  <si>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</si>
  <si>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</si>
  <si>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/>
  </si>
  <si>
    <t>13:00-13:30</t>
  </si>
  <si>
    <t>13:30-14:00</t>
  </si>
  <si>
    <t>14:00-14:30</t>
  </si>
  <si>
    <t>14:30-15:00</t>
  </si>
  <si>
    <t>15:00-15:30</t>
  </si>
  <si>
    <t>15:30- 16:00</t>
  </si>
  <si>
    <t>16:00-16:30</t>
  </si>
  <si>
    <t>16:30-17:00</t>
  </si>
  <si>
    <t>17:00-17:30</t>
  </si>
  <si>
    <t>17:30-18:30</t>
  </si>
  <si>
    <t>Dinner</t>
  </si>
  <si>
    <t>18:30-20:00</t>
  </si>
  <si>
    <t>March 12 - 16th, 2001</t>
  </si>
  <si>
    <t>IEEE 802.11 Task Group G - Extension of 802.11b to Data Rates Greater Than 20Mbps</t>
  </si>
  <si>
    <t>FCC Tutorial</t>
  </si>
  <si>
    <t>The graphic below describes the weekly session of the IEEE P802.11g TG in graphic format.</t>
  </si>
  <si>
    <t>For schedule of the other WG's and TG's please see their respective schedules.</t>
  </si>
  <si>
    <t>Only 802.11g meetings times are shown, with the exception of the FCC tutorial, which members are encourages to attend.</t>
  </si>
  <si>
    <t>IEEE 802.11g TASK GROUP MEETING</t>
  </si>
  <si>
    <t>20:00-23:00</t>
  </si>
  <si>
    <t>5.1</t>
  </si>
  <si>
    <t>6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</si>
  <si>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</si>
  <si>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</si>
  <si>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</si>
  <si>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</si>
  <si>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</si>
  <si>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</si>
  <si>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</si>
  <si>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</si>
  <si>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</si>
  <si>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</si>
  <si>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</si>
  <si>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</si>
  <si>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6.2</t>
  </si>
  <si>
    <t>6.3</t>
  </si>
  <si>
    <t>6.4</t>
  </si>
  <si>
    <t>Selection Procedure Step 18 - Final Statements - 68 minutes of presentation time per proposal</t>
  </si>
  <si>
    <t>Selection Procedure Step 18 - Final Statement #1</t>
  </si>
  <si>
    <t>Selection Procedure Step 18 - Final Statement #2</t>
  </si>
  <si>
    <t>Selection Procedure Step 18 - Final Statement #3</t>
  </si>
  <si>
    <t>TBD</t>
  </si>
  <si>
    <t>5.14</t>
  </si>
  <si>
    <t>5.15</t>
  </si>
  <si>
    <t>5.16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</si>
</sst>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m/d/yy\ h:mm\ AM/PM"/>
  </numFmts>
  <fonts count="41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name val="Courier"/>
      <family val="0"/>
    </font>
    <font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u val="single"/>
      <sz val="12"/>
      <color indexed="21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Times"/>
      <family val="0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9"/>
      <name val="Arial"/>
      <family val="2"/>
    </font>
    <font>
      <b/>
      <sz val="16"/>
      <color indexed="61"/>
      <name val="Arial"/>
      <family val="2"/>
    </font>
    <font>
      <b/>
      <sz val="16"/>
      <color indexed="50"/>
      <name val="Arial"/>
      <family val="2"/>
    </font>
    <font>
      <b/>
      <sz val="16"/>
      <color indexed="63"/>
      <name val="Arial"/>
      <family val="2"/>
    </font>
    <font>
      <b/>
      <sz val="16"/>
      <color indexed="17"/>
      <name val="Arial"/>
      <family val="2"/>
    </font>
    <font>
      <sz val="10"/>
      <name val="Courier"/>
      <family val="3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63"/>
      <name val="Arial"/>
      <family val="2"/>
    </font>
    <font>
      <b/>
      <sz val="12"/>
      <color indexed="23"/>
      <name val="Times New Roman"/>
      <family val="1"/>
    </font>
    <font>
      <b/>
      <sz val="12"/>
      <color indexed="54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61"/>
      <name val="Times New Roman"/>
      <family val="1"/>
    </font>
    <font>
      <b/>
      <sz val="12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8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164" fontId="5" fillId="0" borderId="0" xfId="21" applyFont="1">
      <alignment/>
      <protection/>
    </xf>
    <xf numFmtId="164" fontId="9" fillId="0" borderId="0" xfId="21" applyFont="1">
      <alignment/>
      <protection/>
    </xf>
    <xf numFmtId="164" fontId="4" fillId="0" borderId="0" xfId="21" applyNumberFormat="1" applyFont="1" applyFill="1" applyAlignment="1" applyProtection="1">
      <alignment horizontal="left"/>
      <protection/>
    </xf>
    <xf numFmtId="164" fontId="5" fillId="0" borderId="0" xfId="21" applyNumberFormat="1" applyFont="1" applyProtection="1">
      <alignment/>
      <protection/>
    </xf>
    <xf numFmtId="49" fontId="4" fillId="0" borderId="0" xfId="21" applyNumberFormat="1" applyFont="1" applyFill="1" applyAlignment="1" applyProtection="1">
      <alignment horizontal="left"/>
      <protection/>
    </xf>
    <xf numFmtId="49" fontId="4" fillId="0" borderId="0" xfId="21" applyNumberFormat="1" applyFont="1" applyFill="1" applyAlignment="1" applyProtection="1" quotePrefix="1">
      <alignment horizontal="left"/>
      <protection/>
    </xf>
    <xf numFmtId="171" fontId="5" fillId="0" borderId="0" xfId="21" applyNumberFormat="1" applyFont="1" applyProtection="1">
      <alignment/>
      <protection/>
    </xf>
    <xf numFmtId="171" fontId="9" fillId="0" borderId="0" xfId="21" applyNumberFormat="1" applyFont="1">
      <alignment/>
      <protection/>
    </xf>
    <xf numFmtId="164" fontId="5" fillId="0" borderId="0" xfId="21" applyFont="1" applyAlignment="1">
      <alignment horizontal="right"/>
      <protection/>
    </xf>
    <xf numFmtId="164" fontId="1" fillId="0" borderId="0" xfId="21" applyFont="1" applyAlignment="1">
      <alignment horizontal="center" vertical="top"/>
      <protection/>
    </xf>
    <xf numFmtId="164" fontId="1" fillId="0" borderId="0" xfId="21" applyFont="1" applyAlignment="1" quotePrefix="1">
      <alignment horizontal="center" vertical="top"/>
      <protection/>
    </xf>
    <xf numFmtId="18" fontId="5" fillId="0" borderId="0" xfId="21" applyNumberFormat="1" applyFont="1">
      <alignment/>
      <protection/>
    </xf>
    <xf numFmtId="18" fontId="7" fillId="0" borderId="0" xfId="21" applyNumberFormat="1" applyFont="1" applyProtection="1">
      <alignment/>
      <protection/>
    </xf>
    <xf numFmtId="18" fontId="5" fillId="0" borderId="0" xfId="21" applyNumberFormat="1" applyFont="1" applyProtection="1">
      <alignment/>
      <protection/>
    </xf>
    <xf numFmtId="18" fontId="9" fillId="0" borderId="0" xfId="21" applyNumberFormat="1" applyFont="1">
      <alignment/>
      <protection/>
    </xf>
    <xf numFmtId="49" fontId="4" fillId="0" borderId="1" xfId="21" applyNumberFormat="1" applyFont="1" applyFill="1" applyBorder="1" applyAlignment="1" applyProtection="1">
      <alignment horizontal="left"/>
      <protection/>
    </xf>
    <xf numFmtId="164" fontId="4" fillId="0" borderId="1" xfId="21" applyNumberFormat="1" applyFont="1" applyFill="1" applyBorder="1" applyAlignment="1" applyProtection="1">
      <alignment horizontal="left"/>
      <protection/>
    </xf>
    <xf numFmtId="164" fontId="5" fillId="0" borderId="1" xfId="21" applyFont="1" applyBorder="1" applyAlignment="1">
      <alignment horizontal="left" indent="1"/>
      <protection/>
    </xf>
    <xf numFmtId="164" fontId="5" fillId="0" borderId="1" xfId="21" applyNumberFormat="1" applyFont="1" applyBorder="1" applyProtection="1">
      <alignment/>
      <protection/>
    </xf>
    <xf numFmtId="18" fontId="5" fillId="0" borderId="1" xfId="21" applyNumberFormat="1" applyFont="1" applyBorder="1" applyAlignment="1" applyProtection="1">
      <alignment horizontal="right"/>
      <protection/>
    </xf>
    <xf numFmtId="164" fontId="5" fillId="0" borderId="1" xfId="21" applyFont="1" applyBorder="1" applyAlignment="1">
      <alignment horizontal="left"/>
      <protection/>
    </xf>
    <xf numFmtId="164" fontId="5" fillId="0" borderId="1" xfId="21" applyFont="1" applyBorder="1">
      <alignment/>
      <protection/>
    </xf>
    <xf numFmtId="164" fontId="5" fillId="0" borderId="1" xfId="21" applyNumberFormat="1" applyFont="1" applyBorder="1" applyAlignment="1" applyProtection="1">
      <alignment horizontal="left"/>
      <protection/>
    </xf>
    <xf numFmtId="164" fontId="5" fillId="0" borderId="1" xfId="21" applyNumberFormat="1" applyFont="1" applyFill="1" applyBorder="1" applyAlignment="1" applyProtection="1">
      <alignment horizontal="left"/>
      <protection/>
    </xf>
    <xf numFmtId="164" fontId="4" fillId="0" borderId="1" xfId="21" applyNumberFormat="1" applyFont="1" applyFill="1" applyBorder="1" applyAlignment="1" applyProtection="1" quotePrefix="1">
      <alignment horizontal="left"/>
      <protection/>
    </xf>
    <xf numFmtId="164" fontId="5" fillId="0" borderId="1" xfId="21" applyNumberFormat="1" applyFont="1" applyBorder="1" applyAlignment="1" applyProtection="1" quotePrefix="1">
      <alignment horizontal="left"/>
      <protection/>
    </xf>
    <xf numFmtId="164" fontId="9" fillId="0" borderId="1" xfId="21" applyFont="1" applyBorder="1">
      <alignment/>
      <protection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5" fillId="0" borderId="1" xfId="0" applyNumberFormat="1" applyFont="1" applyFill="1" applyBorder="1" applyAlignment="1" applyProtection="1">
      <alignment horizontal="left"/>
      <protection/>
    </xf>
    <xf numFmtId="164" fontId="5" fillId="0" borderId="1" xfId="0" applyNumberFormat="1" applyFont="1" applyBorder="1" applyAlignment="1" applyProtection="1">
      <alignment/>
      <protection/>
    </xf>
    <xf numFmtId="164" fontId="5" fillId="0" borderId="1" xfId="21" applyNumberFormat="1" applyFont="1" applyBorder="1" applyAlignment="1" applyProtection="1">
      <alignment horizontal="left" indent="1"/>
      <protection/>
    </xf>
    <xf numFmtId="18" fontId="5" fillId="0" borderId="1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0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 quotePrefix="1">
      <alignment horizontal="left" indent="1"/>
    </xf>
    <xf numFmtId="0" fontId="17" fillId="0" borderId="0" xfId="0" applyFont="1" applyAlignment="1">
      <alignment/>
    </xf>
    <xf numFmtId="0" fontId="16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15" fontId="1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0" fillId="2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2" fillId="4" borderId="3" xfId="0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5" borderId="3" xfId="0" applyFont="1" applyFill="1" applyBorder="1" applyAlignment="1" quotePrefix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/>
    </xf>
    <xf numFmtId="164" fontId="5" fillId="0" borderId="1" xfId="21" applyNumberFormat="1" applyFont="1" applyBorder="1" applyAlignment="1" applyProtection="1">
      <alignment horizontal="left" wrapText="1" indent="1"/>
      <protection/>
    </xf>
    <xf numFmtId="0" fontId="21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 quotePrefix="1">
      <alignment horizontal="center" vertical="center" wrapText="1"/>
    </xf>
    <xf numFmtId="164" fontId="6" fillId="0" borderId="0" xfId="21" applyNumberFormat="1" applyFont="1" applyFill="1" applyAlignment="1" applyProtection="1" quotePrefix="1">
      <alignment horizontal="center"/>
      <protection/>
    </xf>
    <xf numFmtId="164" fontId="6" fillId="0" borderId="0" xfId="21" applyNumberFormat="1" applyFont="1" applyFill="1" applyAlignment="1" applyProtection="1">
      <alignment horizontal="center"/>
      <protection/>
    </xf>
    <xf numFmtId="164" fontId="1" fillId="0" borderId="0" xfId="21" applyFont="1" applyAlignment="1">
      <alignment horizontal="center" vertical="top"/>
      <protection/>
    </xf>
    <xf numFmtId="164" fontId="1" fillId="0" borderId="0" xfId="21" applyFont="1" applyAlignment="1" quotePrefix="1">
      <alignment horizontal="center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"/>
  <sheetViews>
    <sheetView showGridLines="0" workbookViewId="0" topLeftCell="A1">
      <selection activeCell="B16" sqref="B16"/>
    </sheetView>
  </sheetViews>
  <sheetFormatPr defaultColWidth="9.140625" defaultRowHeight="12.75"/>
  <cols>
    <col min="7" max="7" width="8.57421875" style="0" customWidth="1"/>
  </cols>
  <sheetData>
    <row r="2" spans="1:12" s="34" customFormat="1" ht="20.25">
      <c r="A2" s="33" t="s">
        <v>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6" s="38" customFormat="1" ht="20.25">
      <c r="A3" s="35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  <c r="O3" s="37"/>
      <c r="P3" s="37"/>
    </row>
    <row r="4" spans="1:16" s="41" customFormat="1" ht="9.75" customHeight="1">
      <c r="A4" s="3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40"/>
      <c r="N4" s="40"/>
      <c r="O4" s="40"/>
      <c r="P4" s="40"/>
    </row>
    <row r="5" spans="1:12" s="38" customFormat="1" ht="20.25">
      <c r="A5" s="42" t="s">
        <v>86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7" ht="15.75">
      <c r="A7" s="43" t="s">
        <v>47</v>
      </c>
    </row>
    <row r="9" spans="1:2" ht="15">
      <c r="A9" s="44" t="s">
        <v>48</v>
      </c>
      <c r="B9" s="45" t="s">
        <v>49</v>
      </c>
    </row>
    <row r="10" spans="1:2" ht="15">
      <c r="A10" s="44" t="s">
        <v>48</v>
      </c>
      <c r="B10" s="45" t="s">
        <v>50</v>
      </c>
    </row>
    <row r="11" spans="1:2" ht="15">
      <c r="A11" s="46" t="s">
        <v>48</v>
      </c>
      <c r="B11" s="45" t="s">
        <v>52</v>
      </c>
    </row>
    <row r="12" spans="1:2" ht="15">
      <c r="A12" s="44" t="s">
        <v>48</v>
      </c>
      <c r="B12" s="45" t="s">
        <v>51</v>
      </c>
    </row>
  </sheetData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showGridLines="0" zoomScale="49" zoomScaleNormal="49" zoomScaleSheetLayoutView="25" workbookViewId="0" topLeftCell="A1">
      <selection activeCell="C43" sqref="C43"/>
    </sheetView>
  </sheetViews>
  <sheetFormatPr defaultColWidth="9.140625" defaultRowHeight="12.75"/>
  <cols>
    <col min="1" max="1" width="19.421875" style="38" customWidth="1"/>
    <col min="2" max="2" width="21.421875" style="38" customWidth="1"/>
    <col min="3" max="3" width="14.140625" style="38" customWidth="1"/>
    <col min="4" max="4" width="14.57421875" style="38" customWidth="1"/>
    <col min="5" max="5" width="13.7109375" style="38" customWidth="1"/>
    <col min="6" max="6" width="14.140625" style="38" customWidth="1"/>
    <col min="7" max="7" width="11.57421875" style="38" customWidth="1"/>
    <col min="8" max="9" width="9.421875" style="38" customWidth="1"/>
    <col min="10" max="10" width="10.57421875" style="38" customWidth="1"/>
    <col min="11" max="11" width="10.421875" style="38" customWidth="1"/>
    <col min="12" max="12" width="9.28125" style="38" customWidth="1"/>
    <col min="13" max="13" width="9.140625" style="38" customWidth="1"/>
    <col min="14" max="14" width="12.00390625" style="38" customWidth="1"/>
    <col min="15" max="15" width="9.140625" style="38" customWidth="1"/>
    <col min="16" max="16" width="11.28125" style="38" customWidth="1"/>
    <col min="17" max="19" width="12.28125" style="38" customWidth="1"/>
    <col min="20" max="20" width="12.7109375" style="38" customWidth="1"/>
    <col min="21" max="21" width="17.7109375" style="38" customWidth="1"/>
    <col min="22" max="16384" width="9.140625" style="38" customWidth="1"/>
  </cols>
  <sheetData>
    <row r="1" s="33" customFormat="1" ht="20.25">
      <c r="N1" s="47"/>
    </row>
    <row r="2" spans="1:14" s="33" customFormat="1" ht="20.25">
      <c r="A2" s="33" t="s">
        <v>92</v>
      </c>
      <c r="N2" s="47"/>
    </row>
    <row r="3" spans="1:23" s="33" customFormat="1" ht="20.25">
      <c r="A3" s="35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8"/>
      <c r="O3" s="36"/>
      <c r="P3" s="36"/>
      <c r="Q3" s="36"/>
      <c r="R3" s="36"/>
      <c r="S3" s="36"/>
      <c r="T3" s="36"/>
      <c r="U3" s="36"/>
      <c r="V3" s="36"/>
      <c r="W3" s="36"/>
    </row>
    <row r="4" spans="1:23" s="33" customFormat="1" ht="20.25">
      <c r="A4" s="3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47"/>
      <c r="O4" s="36"/>
      <c r="P4" s="36"/>
      <c r="Q4" s="36"/>
      <c r="R4" s="36"/>
      <c r="S4" s="36"/>
      <c r="T4" s="36"/>
      <c r="U4" s="36"/>
      <c r="V4" s="36"/>
      <c r="W4" s="36"/>
    </row>
    <row r="5" spans="1:14" s="33" customFormat="1" ht="20.25">
      <c r="A5" s="42" t="s">
        <v>46</v>
      </c>
      <c r="I5" s="49"/>
      <c r="N5" s="50"/>
    </row>
    <row r="6" s="33" customFormat="1" ht="20.25"/>
    <row r="7" spans="1:21" s="33" customFormat="1" ht="20.25">
      <c r="A7" s="51" t="s">
        <v>89</v>
      </c>
      <c r="M7" s="33" t="s">
        <v>0</v>
      </c>
      <c r="U7" s="33" t="s">
        <v>53</v>
      </c>
    </row>
    <row r="8" s="33" customFormat="1" ht="20.25">
      <c r="A8" s="51" t="s">
        <v>91</v>
      </c>
    </row>
    <row r="9" s="33" customFormat="1" ht="20.25">
      <c r="A9" s="51" t="s">
        <v>90</v>
      </c>
    </row>
    <row r="10" spans="20:23" s="33" customFormat="1" ht="13.5" customHeight="1" thickBot="1">
      <c r="T10" s="73"/>
      <c r="U10" s="73"/>
      <c r="V10" s="73"/>
      <c r="W10" s="73"/>
    </row>
    <row r="11" spans="1:23" ht="24" customHeight="1">
      <c r="A11" s="52" t="s">
        <v>0</v>
      </c>
      <c r="B11" s="113" t="s">
        <v>54</v>
      </c>
      <c r="C11" s="114"/>
      <c r="D11" s="114"/>
      <c r="E11" s="114"/>
      <c r="F11" s="113" t="s">
        <v>55</v>
      </c>
      <c r="G11" s="114"/>
      <c r="H11" s="114"/>
      <c r="I11" s="114"/>
      <c r="J11" s="115"/>
      <c r="K11" s="113" t="s">
        <v>56</v>
      </c>
      <c r="L11" s="114"/>
      <c r="M11" s="114"/>
      <c r="N11" s="114"/>
      <c r="O11" s="114"/>
      <c r="P11" s="113" t="s">
        <v>57</v>
      </c>
      <c r="Q11" s="114"/>
      <c r="R11" s="114"/>
      <c r="S11" s="115"/>
      <c r="T11" s="63"/>
      <c r="U11" s="63"/>
      <c r="V11" s="55"/>
      <c r="W11" s="55"/>
    </row>
    <row r="12" spans="1:23" ht="21.75" customHeight="1">
      <c r="A12" s="53" t="s">
        <v>58</v>
      </c>
      <c r="B12" s="81"/>
      <c r="C12" s="100"/>
      <c r="D12" s="100"/>
      <c r="E12" s="100"/>
      <c r="F12" s="117"/>
      <c r="G12" s="118"/>
      <c r="H12" s="118"/>
      <c r="I12" s="118"/>
      <c r="J12" s="123"/>
      <c r="K12" s="117"/>
      <c r="L12" s="118"/>
      <c r="M12" s="118"/>
      <c r="N12" s="118"/>
      <c r="O12" s="118"/>
      <c r="P12" s="81"/>
      <c r="Q12" s="100"/>
      <c r="R12" s="100"/>
      <c r="S12" s="101"/>
      <c r="T12" s="63"/>
      <c r="U12" s="63"/>
      <c r="V12" s="55"/>
      <c r="W12" s="55"/>
    </row>
    <row r="13" spans="1:23" ht="21.75" customHeight="1">
      <c r="A13" s="53" t="s">
        <v>59</v>
      </c>
      <c r="B13" s="105"/>
      <c r="C13" s="106"/>
      <c r="D13" s="106"/>
      <c r="E13" s="106"/>
      <c r="F13" s="124"/>
      <c r="G13" s="125"/>
      <c r="H13" s="125"/>
      <c r="I13" s="125"/>
      <c r="J13" s="126"/>
      <c r="K13" s="127"/>
      <c r="L13" s="128"/>
      <c r="M13" s="128"/>
      <c r="N13" s="128"/>
      <c r="O13" s="128"/>
      <c r="P13" s="105"/>
      <c r="Q13" s="106"/>
      <c r="R13" s="106"/>
      <c r="S13" s="107"/>
      <c r="T13" s="63"/>
      <c r="U13" s="63"/>
      <c r="V13" s="55"/>
      <c r="W13" s="55"/>
    </row>
    <row r="14" spans="1:26" ht="21.75" customHeight="1">
      <c r="A14" s="54" t="s">
        <v>60</v>
      </c>
      <c r="B14" s="129" t="s">
        <v>61</v>
      </c>
      <c r="C14" s="130"/>
      <c r="D14" s="130"/>
      <c r="E14" s="131"/>
      <c r="F14" s="129" t="s">
        <v>62</v>
      </c>
      <c r="G14" s="130"/>
      <c r="H14" s="130"/>
      <c r="I14" s="130"/>
      <c r="J14" s="131"/>
      <c r="K14" s="159" t="s">
        <v>62</v>
      </c>
      <c r="L14" s="160"/>
      <c r="M14" s="160"/>
      <c r="N14" s="160"/>
      <c r="O14" s="161"/>
      <c r="P14" s="129" t="s">
        <v>62</v>
      </c>
      <c r="Q14" s="130"/>
      <c r="R14" s="130"/>
      <c r="S14" s="131"/>
      <c r="T14" s="55"/>
      <c r="U14" s="55"/>
      <c r="V14" s="55"/>
      <c r="W14" s="55"/>
      <c r="X14" s="55"/>
      <c r="Y14" s="55"/>
      <c r="Z14" s="55"/>
    </row>
    <row r="15" spans="1:26" ht="21.75" customHeight="1">
      <c r="A15" s="54" t="s">
        <v>63</v>
      </c>
      <c r="B15" s="132"/>
      <c r="C15" s="133"/>
      <c r="D15" s="133"/>
      <c r="E15" s="134"/>
      <c r="F15" s="132"/>
      <c r="G15" s="133"/>
      <c r="H15" s="133"/>
      <c r="I15" s="133"/>
      <c r="J15" s="134"/>
      <c r="K15" s="162"/>
      <c r="L15" s="163"/>
      <c r="M15" s="163"/>
      <c r="N15" s="163"/>
      <c r="O15" s="164"/>
      <c r="P15" s="132"/>
      <c r="Q15" s="133"/>
      <c r="R15" s="133"/>
      <c r="S15" s="134"/>
      <c r="T15" s="55"/>
      <c r="U15" s="55"/>
      <c r="V15" s="55"/>
      <c r="W15" s="55"/>
      <c r="X15" s="56"/>
      <c r="Y15" s="55"/>
      <c r="Z15" s="55"/>
    </row>
    <row r="16" spans="1:26" ht="21.75" customHeight="1">
      <c r="A16" s="54" t="s">
        <v>64</v>
      </c>
      <c r="B16" s="132"/>
      <c r="C16" s="133"/>
      <c r="D16" s="133"/>
      <c r="E16" s="134"/>
      <c r="F16" s="132"/>
      <c r="G16" s="133"/>
      <c r="H16" s="133"/>
      <c r="I16" s="133"/>
      <c r="J16" s="134"/>
      <c r="K16" s="162"/>
      <c r="L16" s="163"/>
      <c r="M16" s="163"/>
      <c r="N16" s="163"/>
      <c r="O16" s="164"/>
      <c r="P16" s="132"/>
      <c r="Q16" s="133"/>
      <c r="R16" s="133"/>
      <c r="S16" s="134"/>
      <c r="T16" s="55"/>
      <c r="U16" s="55"/>
      <c r="V16" s="55"/>
      <c r="W16" s="55"/>
      <c r="X16" s="56"/>
      <c r="Y16" s="55"/>
      <c r="Z16" s="55"/>
    </row>
    <row r="17" spans="1:26" ht="21.75" customHeight="1">
      <c r="A17" s="54" t="s">
        <v>65</v>
      </c>
      <c r="B17" s="135"/>
      <c r="C17" s="136"/>
      <c r="D17" s="136"/>
      <c r="E17" s="137"/>
      <c r="F17" s="135"/>
      <c r="G17" s="136"/>
      <c r="H17" s="136"/>
      <c r="I17" s="136"/>
      <c r="J17" s="137"/>
      <c r="K17" s="165"/>
      <c r="L17" s="166"/>
      <c r="M17" s="166"/>
      <c r="N17" s="166"/>
      <c r="O17" s="167"/>
      <c r="P17" s="135"/>
      <c r="Q17" s="136"/>
      <c r="R17" s="136"/>
      <c r="S17" s="137"/>
      <c r="T17" s="55"/>
      <c r="U17" s="55"/>
      <c r="V17" s="55"/>
      <c r="W17" s="55"/>
      <c r="X17" s="56"/>
      <c r="Y17" s="55"/>
      <c r="Z17" s="55"/>
    </row>
    <row r="18" spans="1:26" ht="21.75" customHeight="1">
      <c r="A18" s="57" t="s">
        <v>66</v>
      </c>
      <c r="B18" s="87" t="s">
        <v>67</v>
      </c>
      <c r="C18" s="88"/>
      <c r="D18" s="88"/>
      <c r="E18" s="88"/>
      <c r="F18" s="87" t="s">
        <v>67</v>
      </c>
      <c r="G18" s="88"/>
      <c r="H18" s="88"/>
      <c r="I18" s="88"/>
      <c r="J18" s="116"/>
      <c r="K18" s="87" t="s">
        <v>67</v>
      </c>
      <c r="L18" s="88"/>
      <c r="M18" s="88"/>
      <c r="N18" s="88"/>
      <c r="O18" s="88"/>
      <c r="P18" s="87" t="s">
        <v>67</v>
      </c>
      <c r="Q18" s="88"/>
      <c r="R18" s="88"/>
      <c r="S18" s="116"/>
      <c r="T18" s="55"/>
      <c r="U18" s="55"/>
      <c r="V18" s="55"/>
      <c r="W18" s="55"/>
      <c r="X18" s="56"/>
      <c r="Y18" s="55"/>
      <c r="Z18" s="55"/>
    </row>
    <row r="19" spans="1:26" ht="22.5" customHeight="1">
      <c r="A19" s="58" t="s">
        <v>68</v>
      </c>
      <c r="B19" s="129" t="s">
        <v>61</v>
      </c>
      <c r="C19" s="130"/>
      <c r="D19" s="130"/>
      <c r="E19" s="131"/>
      <c r="F19" s="138"/>
      <c r="G19" s="139"/>
      <c r="H19" s="139"/>
      <c r="I19" s="139"/>
      <c r="J19" s="140"/>
      <c r="K19" s="159" t="s">
        <v>62</v>
      </c>
      <c r="L19" s="160"/>
      <c r="M19" s="160"/>
      <c r="N19" s="160"/>
      <c r="O19" s="161"/>
      <c r="P19" s="159" t="s">
        <v>62</v>
      </c>
      <c r="Q19" s="160"/>
      <c r="R19" s="160"/>
      <c r="S19" s="161"/>
      <c r="T19" s="55"/>
      <c r="U19" s="55"/>
      <c r="V19" s="55"/>
      <c r="W19" s="55"/>
      <c r="X19" s="56"/>
      <c r="Y19" s="55"/>
      <c r="Z19" s="55"/>
    </row>
    <row r="20" spans="1:26" ht="21.75" customHeight="1">
      <c r="A20" s="58" t="s">
        <v>69</v>
      </c>
      <c r="B20" s="132"/>
      <c r="C20" s="133"/>
      <c r="D20" s="133"/>
      <c r="E20" s="134"/>
      <c r="F20" s="141"/>
      <c r="G20" s="142"/>
      <c r="H20" s="142"/>
      <c r="I20" s="142"/>
      <c r="J20" s="143"/>
      <c r="K20" s="162"/>
      <c r="L20" s="163"/>
      <c r="M20" s="163"/>
      <c r="N20" s="163"/>
      <c r="O20" s="164"/>
      <c r="P20" s="162"/>
      <c r="Q20" s="163"/>
      <c r="R20" s="163"/>
      <c r="S20" s="164"/>
      <c r="T20" s="55"/>
      <c r="U20" s="55"/>
      <c r="V20" s="55"/>
      <c r="W20" s="55"/>
      <c r="X20" s="56"/>
      <c r="Y20" s="55"/>
      <c r="Z20" s="55"/>
    </row>
    <row r="21" spans="1:26" ht="22.5" customHeight="1">
      <c r="A21" s="58" t="s">
        <v>70</v>
      </c>
      <c r="B21" s="135"/>
      <c r="C21" s="136"/>
      <c r="D21" s="136"/>
      <c r="E21" s="137"/>
      <c r="F21" s="144"/>
      <c r="G21" s="145"/>
      <c r="H21" s="145"/>
      <c r="I21" s="145"/>
      <c r="J21" s="146"/>
      <c r="K21" s="165"/>
      <c r="L21" s="166"/>
      <c r="M21" s="166"/>
      <c r="N21" s="166"/>
      <c r="O21" s="167"/>
      <c r="P21" s="165"/>
      <c r="Q21" s="166"/>
      <c r="R21" s="166"/>
      <c r="S21" s="167"/>
      <c r="T21" s="55"/>
      <c r="U21" s="55"/>
      <c r="V21" s="55"/>
      <c r="W21" s="55"/>
      <c r="X21" s="56"/>
      <c r="Y21" s="55"/>
      <c r="Z21" s="55"/>
    </row>
    <row r="22" spans="1:26" ht="21.75" customHeight="1">
      <c r="A22" s="59" t="s">
        <v>71</v>
      </c>
      <c r="B22" s="89" t="s">
        <v>72</v>
      </c>
      <c r="C22" s="90"/>
      <c r="D22" s="90"/>
      <c r="E22" s="90"/>
      <c r="F22" s="89" t="s">
        <v>72</v>
      </c>
      <c r="G22" s="90"/>
      <c r="H22" s="111"/>
      <c r="I22" s="111"/>
      <c r="J22" s="112"/>
      <c r="K22" s="177" t="s">
        <v>73</v>
      </c>
      <c r="L22" s="90"/>
      <c r="M22" s="90"/>
      <c r="N22" s="90"/>
      <c r="O22" s="90"/>
      <c r="P22" s="89" t="s">
        <v>72</v>
      </c>
      <c r="Q22" s="90"/>
      <c r="R22" s="90"/>
      <c r="S22" s="112"/>
      <c r="T22" s="55"/>
      <c r="U22" s="55"/>
      <c r="V22" s="55"/>
      <c r="W22" s="55"/>
      <c r="X22" s="56"/>
      <c r="Y22" s="55"/>
      <c r="Z22" s="55"/>
    </row>
    <row r="23" spans="1:26" ht="21.75" customHeight="1">
      <c r="A23" s="58" t="s">
        <v>74</v>
      </c>
      <c r="B23" s="81"/>
      <c r="C23" s="82"/>
      <c r="D23" s="82"/>
      <c r="E23" s="82"/>
      <c r="F23" s="129" t="s">
        <v>62</v>
      </c>
      <c r="G23" s="130"/>
      <c r="H23" s="130"/>
      <c r="I23" s="130"/>
      <c r="J23" s="131"/>
      <c r="K23" s="81"/>
      <c r="L23" s="100"/>
      <c r="M23" s="100"/>
      <c r="N23" s="100"/>
      <c r="O23" s="100"/>
      <c r="P23" s="168"/>
      <c r="Q23" s="169"/>
      <c r="R23" s="169"/>
      <c r="S23" s="170"/>
      <c r="T23" s="55"/>
      <c r="U23" s="55"/>
      <c r="V23" s="55"/>
      <c r="W23" s="55"/>
      <c r="X23" s="56"/>
      <c r="Y23" s="55"/>
      <c r="Z23" s="55"/>
    </row>
    <row r="24" spans="1:26" ht="21.75" customHeight="1">
      <c r="A24" s="58" t="s">
        <v>75</v>
      </c>
      <c r="B24" s="83"/>
      <c r="C24" s="84"/>
      <c r="D24" s="84"/>
      <c r="E24" s="84"/>
      <c r="F24" s="132"/>
      <c r="G24" s="133"/>
      <c r="H24" s="133"/>
      <c r="I24" s="133"/>
      <c r="J24" s="134"/>
      <c r="K24" s="102"/>
      <c r="L24" s="103"/>
      <c r="M24" s="103"/>
      <c r="N24" s="103"/>
      <c r="O24" s="103"/>
      <c r="P24" s="171"/>
      <c r="Q24" s="172"/>
      <c r="R24" s="172"/>
      <c r="S24" s="173"/>
      <c r="T24" s="55"/>
      <c r="U24" s="55"/>
      <c r="V24" s="55"/>
      <c r="W24" s="55"/>
      <c r="X24" s="56"/>
      <c r="Y24" s="55"/>
      <c r="Z24" s="55"/>
    </row>
    <row r="25" spans="1:26" ht="21.75" customHeight="1">
      <c r="A25" s="58" t="s">
        <v>76</v>
      </c>
      <c r="B25" s="83"/>
      <c r="C25" s="84"/>
      <c r="D25" s="84"/>
      <c r="E25" s="84"/>
      <c r="F25" s="132"/>
      <c r="G25" s="133"/>
      <c r="H25" s="133"/>
      <c r="I25" s="133"/>
      <c r="J25" s="134"/>
      <c r="K25" s="102"/>
      <c r="L25" s="103"/>
      <c r="M25" s="103"/>
      <c r="N25" s="103"/>
      <c r="O25" s="103"/>
      <c r="P25" s="171"/>
      <c r="Q25" s="172"/>
      <c r="R25" s="172"/>
      <c r="S25" s="173"/>
      <c r="T25" s="55"/>
      <c r="U25" s="55"/>
      <c r="V25" s="55"/>
      <c r="W25" s="55"/>
      <c r="X25" s="55"/>
      <c r="Y25" s="55"/>
      <c r="Z25" s="55"/>
    </row>
    <row r="26" spans="1:23" ht="21.75" customHeight="1">
      <c r="A26" s="58" t="s">
        <v>77</v>
      </c>
      <c r="B26" s="85"/>
      <c r="C26" s="86"/>
      <c r="D26" s="86"/>
      <c r="E26" s="86"/>
      <c r="F26" s="135"/>
      <c r="G26" s="136"/>
      <c r="H26" s="136"/>
      <c r="I26" s="136"/>
      <c r="J26" s="137"/>
      <c r="K26" s="105"/>
      <c r="L26" s="106"/>
      <c r="M26" s="106"/>
      <c r="N26" s="106"/>
      <c r="O26" s="106"/>
      <c r="P26" s="174"/>
      <c r="Q26" s="175"/>
      <c r="R26" s="175"/>
      <c r="S26" s="176"/>
      <c r="T26" s="55"/>
      <c r="U26" s="55"/>
      <c r="V26" s="55"/>
      <c r="W26" s="55"/>
    </row>
    <row r="27" spans="1:23" ht="21.75" customHeight="1">
      <c r="A27" s="60" t="s">
        <v>78</v>
      </c>
      <c r="B27" s="87" t="s">
        <v>67</v>
      </c>
      <c r="C27" s="88"/>
      <c r="D27" s="88"/>
      <c r="E27" s="88"/>
      <c r="F27" s="108" t="s">
        <v>67</v>
      </c>
      <c r="G27" s="109"/>
      <c r="H27" s="109"/>
      <c r="I27" s="109"/>
      <c r="J27" s="110"/>
      <c r="K27" s="87" t="s">
        <v>67</v>
      </c>
      <c r="L27" s="88"/>
      <c r="M27" s="88"/>
      <c r="N27" s="88"/>
      <c r="O27" s="88"/>
      <c r="P27" s="108" t="s">
        <v>67</v>
      </c>
      <c r="Q27" s="109"/>
      <c r="R27" s="109"/>
      <c r="S27" s="110"/>
      <c r="T27" s="55"/>
      <c r="U27" s="55"/>
      <c r="V27" s="55"/>
      <c r="W27" s="55"/>
    </row>
    <row r="28" spans="1:23" ht="21.75" customHeight="1">
      <c r="A28" s="58" t="s">
        <v>79</v>
      </c>
      <c r="B28" s="138"/>
      <c r="C28" s="139"/>
      <c r="D28" s="139"/>
      <c r="E28" s="140"/>
      <c r="F28" s="138"/>
      <c r="G28" s="139"/>
      <c r="H28" s="139"/>
      <c r="I28" s="139"/>
      <c r="J28" s="140"/>
      <c r="K28" s="121"/>
      <c r="L28" s="122"/>
      <c r="M28" s="122"/>
      <c r="N28" s="122"/>
      <c r="O28" s="122"/>
      <c r="P28" s="81"/>
      <c r="Q28" s="100"/>
      <c r="R28" s="100"/>
      <c r="S28" s="101"/>
      <c r="T28" s="55"/>
      <c r="U28" s="55"/>
      <c r="V28" s="55"/>
      <c r="W28" s="55"/>
    </row>
    <row r="29" spans="1:22" ht="21.75" customHeight="1">
      <c r="A29" s="54" t="s">
        <v>80</v>
      </c>
      <c r="B29" s="141"/>
      <c r="C29" s="142"/>
      <c r="D29" s="142"/>
      <c r="E29" s="143"/>
      <c r="F29" s="141"/>
      <c r="G29" s="142"/>
      <c r="H29" s="142"/>
      <c r="I29" s="142"/>
      <c r="J29" s="143"/>
      <c r="K29" s="129" t="s">
        <v>62</v>
      </c>
      <c r="L29" s="130"/>
      <c r="M29" s="130"/>
      <c r="N29" s="130"/>
      <c r="O29" s="131"/>
      <c r="P29" s="102"/>
      <c r="Q29" s="103"/>
      <c r="R29" s="103"/>
      <c r="S29" s="104"/>
      <c r="T29" s="55"/>
      <c r="U29" s="55"/>
      <c r="V29" s="55"/>
    </row>
    <row r="30" spans="1:22" ht="21.75" customHeight="1">
      <c r="A30" s="58" t="s">
        <v>81</v>
      </c>
      <c r="B30" s="141"/>
      <c r="C30" s="142"/>
      <c r="D30" s="142"/>
      <c r="E30" s="143"/>
      <c r="F30" s="141"/>
      <c r="G30" s="142"/>
      <c r="H30" s="142"/>
      <c r="I30" s="142"/>
      <c r="J30" s="143"/>
      <c r="K30" s="132"/>
      <c r="L30" s="133"/>
      <c r="M30" s="133"/>
      <c r="N30" s="133"/>
      <c r="O30" s="134"/>
      <c r="P30" s="102"/>
      <c r="Q30" s="103"/>
      <c r="R30" s="103"/>
      <c r="S30" s="104"/>
      <c r="T30" s="55"/>
      <c r="U30" s="55"/>
      <c r="V30" s="55"/>
    </row>
    <row r="31" spans="1:22" ht="21.75" customHeight="1">
      <c r="A31" s="58" t="s">
        <v>82</v>
      </c>
      <c r="B31" s="144"/>
      <c r="C31" s="145"/>
      <c r="D31" s="145"/>
      <c r="E31" s="146"/>
      <c r="F31" s="144"/>
      <c r="G31" s="145"/>
      <c r="H31" s="145"/>
      <c r="I31" s="145"/>
      <c r="J31" s="146"/>
      <c r="K31" s="135"/>
      <c r="L31" s="136"/>
      <c r="M31" s="136"/>
      <c r="N31" s="136"/>
      <c r="O31" s="137"/>
      <c r="P31" s="105"/>
      <c r="Q31" s="106"/>
      <c r="R31" s="106"/>
      <c r="S31" s="107"/>
      <c r="T31" s="55"/>
      <c r="U31" s="55"/>
      <c r="V31" s="55"/>
    </row>
    <row r="32" spans="1:22" ht="21.75" customHeight="1">
      <c r="A32" s="59" t="s">
        <v>83</v>
      </c>
      <c r="B32" s="89" t="s">
        <v>84</v>
      </c>
      <c r="C32" s="90"/>
      <c r="D32" s="90"/>
      <c r="E32" s="90"/>
      <c r="F32" s="97" t="s">
        <v>84</v>
      </c>
      <c r="G32" s="98"/>
      <c r="H32" s="98"/>
      <c r="I32" s="98"/>
      <c r="J32" s="99"/>
      <c r="K32" s="87" t="s">
        <v>67</v>
      </c>
      <c r="L32" s="88"/>
      <c r="M32" s="88"/>
      <c r="N32" s="88"/>
      <c r="O32" s="88"/>
      <c r="P32" s="97" t="s">
        <v>84</v>
      </c>
      <c r="Q32" s="98"/>
      <c r="R32" s="98"/>
      <c r="S32" s="99"/>
      <c r="T32" s="55"/>
      <c r="U32" s="55"/>
      <c r="V32" s="55"/>
    </row>
    <row r="33" spans="1:22" ht="32.25" customHeight="1">
      <c r="A33" s="61" t="s">
        <v>85</v>
      </c>
      <c r="B33" s="147" t="s">
        <v>62</v>
      </c>
      <c r="C33" s="148"/>
      <c r="D33" s="148"/>
      <c r="E33" s="149"/>
      <c r="F33" s="153" t="s">
        <v>88</v>
      </c>
      <c r="G33" s="154"/>
      <c r="H33" s="154"/>
      <c r="I33" s="154"/>
      <c r="J33" s="155"/>
      <c r="K33" s="117"/>
      <c r="L33" s="118"/>
      <c r="M33" s="118"/>
      <c r="N33" s="118"/>
      <c r="O33" s="118"/>
      <c r="P33" s="91"/>
      <c r="Q33" s="92"/>
      <c r="R33" s="92"/>
      <c r="S33" s="93"/>
      <c r="T33" s="55"/>
      <c r="U33" s="55"/>
      <c r="V33" s="55"/>
    </row>
    <row r="34" spans="1:22" ht="33" customHeight="1" thickBot="1">
      <c r="A34" s="62" t="s">
        <v>93</v>
      </c>
      <c r="B34" s="150"/>
      <c r="C34" s="151"/>
      <c r="D34" s="151"/>
      <c r="E34" s="152"/>
      <c r="F34" s="156"/>
      <c r="G34" s="157"/>
      <c r="H34" s="157"/>
      <c r="I34" s="157"/>
      <c r="J34" s="158"/>
      <c r="K34" s="119"/>
      <c r="L34" s="120"/>
      <c r="M34" s="120"/>
      <c r="N34" s="120"/>
      <c r="O34" s="120"/>
      <c r="P34" s="94"/>
      <c r="Q34" s="95"/>
      <c r="R34" s="95"/>
      <c r="S34" s="96"/>
      <c r="T34" s="55"/>
      <c r="U34" s="55"/>
      <c r="V34" s="55"/>
    </row>
    <row r="35" spans="1:25" ht="15.75">
      <c r="A35" s="63"/>
      <c r="B35" s="7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55"/>
      <c r="U35" s="55"/>
      <c r="V35" s="55"/>
      <c r="W35" s="55"/>
      <c r="X35" s="55"/>
      <c r="Y35" s="55"/>
    </row>
    <row r="36" spans="1:25" ht="15.75">
      <c r="A36" s="75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55"/>
      <c r="U36" s="55"/>
      <c r="V36" s="55"/>
      <c r="W36" s="55"/>
      <c r="X36" s="55"/>
      <c r="Y36" s="55"/>
    </row>
    <row r="37" spans="1:25" ht="15.75">
      <c r="A37" s="5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55"/>
      <c r="U37" s="55"/>
      <c r="V37" s="55"/>
      <c r="W37" s="55"/>
      <c r="X37" s="55"/>
      <c r="Y37" s="55"/>
    </row>
    <row r="38" spans="1:25" ht="15.75">
      <c r="A38" s="76"/>
      <c r="B38" s="55"/>
      <c r="C38" s="55"/>
      <c r="D38" s="55"/>
      <c r="E38" s="55"/>
      <c r="F38" s="55"/>
      <c r="G38" s="64"/>
      <c r="H38" s="55"/>
      <c r="I38" s="55"/>
      <c r="J38" s="55"/>
      <c r="K38" s="55"/>
      <c r="L38" s="55"/>
      <c r="M38" s="55"/>
      <c r="N38" s="55"/>
      <c r="O38" s="55"/>
      <c r="P38" s="65"/>
      <c r="Q38" s="55"/>
      <c r="R38" s="55"/>
      <c r="S38" s="63"/>
      <c r="T38" s="55"/>
      <c r="U38" s="55"/>
      <c r="V38" s="55"/>
      <c r="W38" s="55"/>
      <c r="X38" s="55"/>
      <c r="Y38" s="55"/>
    </row>
    <row r="39" spans="1:25" ht="15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6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15.75">
      <c r="A40" s="77"/>
      <c r="B40" s="55"/>
      <c r="C40" s="55"/>
      <c r="D40" s="55"/>
      <c r="E40" s="55"/>
      <c r="F40" s="55"/>
      <c r="G40" s="66"/>
      <c r="H40" s="55"/>
      <c r="I40" s="55"/>
      <c r="J40" s="55"/>
      <c r="K40" s="55"/>
      <c r="L40" s="55"/>
      <c r="M40" s="55"/>
      <c r="N40" s="55"/>
      <c r="O40" s="55"/>
      <c r="P40" s="6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5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65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5.75">
      <c r="A42" s="78"/>
      <c r="B42" s="55"/>
      <c r="C42" s="55"/>
      <c r="D42" s="55"/>
      <c r="E42" s="55"/>
      <c r="F42" s="55"/>
      <c r="G42" s="67"/>
      <c r="H42" s="55"/>
      <c r="I42" s="55"/>
      <c r="J42" s="55"/>
      <c r="K42" s="55"/>
      <c r="L42" s="55"/>
      <c r="M42" s="55"/>
      <c r="N42" s="55"/>
      <c r="O42" s="55"/>
      <c r="P42" s="68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79"/>
      <c r="B44" s="55"/>
      <c r="C44" s="55"/>
      <c r="D44" s="55"/>
      <c r="E44" s="55"/>
      <c r="F44" s="55"/>
      <c r="G44" s="69"/>
      <c r="H44" s="55"/>
      <c r="I44" s="55"/>
      <c r="J44" s="55"/>
      <c r="K44" s="55"/>
      <c r="L44" s="55"/>
      <c r="M44" s="55"/>
      <c r="N44" s="55"/>
      <c r="O44" s="55"/>
      <c r="P44" s="70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5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ht="15.75">
      <c r="A46" s="70"/>
      <c r="B46" s="55"/>
      <c r="C46" s="55"/>
      <c r="D46" s="55"/>
      <c r="E46" s="55"/>
      <c r="F46" s="55"/>
      <c r="G46" s="71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ht="15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ht="15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1:25" ht="15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1:25" ht="15.75">
      <c r="A50" s="75"/>
      <c r="B50" s="55"/>
      <c r="C50" s="55"/>
      <c r="D50" s="55"/>
      <c r="E50" s="55"/>
      <c r="F50" s="55"/>
      <c r="G50" s="55"/>
      <c r="H50" s="7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1:25" ht="15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15.75">
      <c r="A52" s="55"/>
      <c r="B52" s="7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1:25" ht="15.75">
      <c r="A53" s="55"/>
      <c r="B53" s="72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1:25" ht="15.75">
      <c r="A54" s="55"/>
      <c r="B54" s="72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1:25" ht="15.75">
      <c r="A55" s="55"/>
      <c r="B55" s="72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1:25" ht="15.75">
      <c r="A56" s="55"/>
      <c r="B56" s="72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1:25" ht="15.75">
      <c r="A57" s="55"/>
      <c r="B57" s="72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1:25" ht="15.75">
      <c r="A58" s="55"/>
      <c r="B58" s="72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1:25" ht="15.75">
      <c r="A59" s="55"/>
      <c r="B59" s="72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</row>
    <row r="60" spans="1:25" ht="15.75">
      <c r="A60" s="55"/>
      <c r="B60" s="7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</row>
    <row r="61" spans="1:25" ht="15.75">
      <c r="A61" s="55"/>
      <c r="B61" s="72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</row>
    <row r="62" spans="1:25" ht="15.75">
      <c r="A62" s="55"/>
      <c r="B62" s="72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</row>
    <row r="63" spans="1:25" ht="15.75">
      <c r="A63" s="55"/>
      <c r="B63" s="72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  <row r="64" spans="1:25" ht="15.75">
      <c r="A64" s="55"/>
      <c r="B64" s="72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</row>
    <row r="65" spans="1:25" ht="15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ht="15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1:25" ht="15.7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  <row r="68" spans="1:6" ht="15.75">
      <c r="A68" s="55"/>
      <c r="B68" s="55"/>
      <c r="C68" s="55"/>
      <c r="D68" s="55"/>
      <c r="E68" s="55"/>
      <c r="F68" s="55"/>
    </row>
    <row r="69" spans="1:6" ht="15.75">
      <c r="A69" s="55"/>
      <c r="B69" s="55"/>
      <c r="C69" s="55"/>
      <c r="D69" s="55"/>
      <c r="E69" s="55"/>
      <c r="F69" s="55"/>
    </row>
    <row r="70" spans="1:6" ht="15.75">
      <c r="A70" s="55"/>
      <c r="B70" s="55"/>
      <c r="C70" s="55"/>
      <c r="D70" s="55"/>
      <c r="E70" s="55"/>
      <c r="F70" s="55"/>
    </row>
  </sheetData>
  <mergeCells count="45">
    <mergeCell ref="P19:S21"/>
    <mergeCell ref="P23:S26"/>
    <mergeCell ref="K14:O17"/>
    <mergeCell ref="K23:O26"/>
    <mergeCell ref="K22:O22"/>
    <mergeCell ref="P22:S22"/>
    <mergeCell ref="B14:E17"/>
    <mergeCell ref="B22:E22"/>
    <mergeCell ref="K19:O21"/>
    <mergeCell ref="K29:O31"/>
    <mergeCell ref="F14:J17"/>
    <mergeCell ref="F19:J21"/>
    <mergeCell ref="F23:J26"/>
    <mergeCell ref="F28:J31"/>
    <mergeCell ref="F18:J18"/>
    <mergeCell ref="B18:E18"/>
    <mergeCell ref="B19:E21"/>
    <mergeCell ref="B28:E31"/>
    <mergeCell ref="B12:E13"/>
    <mergeCell ref="F12:J13"/>
    <mergeCell ref="B11:E11"/>
    <mergeCell ref="F11:J11"/>
    <mergeCell ref="P12:S13"/>
    <mergeCell ref="P11:S11"/>
    <mergeCell ref="P18:S18"/>
    <mergeCell ref="K18:O18"/>
    <mergeCell ref="K11:O11"/>
    <mergeCell ref="K12:O13"/>
    <mergeCell ref="P14:S17"/>
    <mergeCell ref="F22:J22"/>
    <mergeCell ref="K32:O32"/>
    <mergeCell ref="F27:J27"/>
    <mergeCell ref="K27:O27"/>
    <mergeCell ref="F32:J32"/>
    <mergeCell ref="K28:O28"/>
    <mergeCell ref="B23:E26"/>
    <mergeCell ref="B27:E27"/>
    <mergeCell ref="B32:E32"/>
    <mergeCell ref="P33:S34"/>
    <mergeCell ref="P32:S32"/>
    <mergeCell ref="P28:S31"/>
    <mergeCell ref="P27:S27"/>
    <mergeCell ref="K33:O34"/>
    <mergeCell ref="B33:E34"/>
    <mergeCell ref="F33:J34"/>
  </mergeCells>
  <printOptions/>
  <pageMargins left="0.75" right="0.75" top="1" bottom="1" header="0.5" footer="0.5"/>
  <pageSetup fitToHeight="1" fitToWidth="1"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16"/>
  <sheetViews>
    <sheetView showGridLines="0" workbookViewId="0" topLeftCell="A1">
      <selection activeCell="C22" sqref="C22"/>
    </sheetView>
  </sheetViews>
  <sheetFormatPr defaultColWidth="12.57421875" defaultRowHeight="12.75"/>
  <cols>
    <col min="1" max="2" width="4.8515625" style="2" customWidth="1"/>
    <col min="3" max="3" width="66.7109375" style="2" customWidth="1"/>
    <col min="4" max="4" width="24.421875" style="2" customWidth="1"/>
    <col min="5" max="5" width="7.28125" style="1" customWidth="1"/>
    <col min="6" max="6" width="14.140625" style="15" customWidth="1"/>
    <col min="7" max="16384" width="12.57421875" style="2" customWidth="1"/>
  </cols>
  <sheetData>
    <row r="1" spans="1:6" ht="12.75" customHeight="1">
      <c r="A1" s="178" t="s">
        <v>10</v>
      </c>
      <c r="B1" s="178"/>
      <c r="C1" s="178"/>
      <c r="D1" s="178"/>
      <c r="E1" s="178"/>
      <c r="F1" s="178"/>
    </row>
    <row r="2" spans="1:6" ht="12.75" customHeight="1">
      <c r="A2" s="179" t="s">
        <v>38</v>
      </c>
      <c r="B2" s="178"/>
      <c r="C2" s="178"/>
      <c r="D2" s="178"/>
      <c r="E2" s="178"/>
      <c r="F2" s="178"/>
    </row>
    <row r="3" spans="1:6" ht="17.25" customHeight="1">
      <c r="A3" s="180" t="s">
        <v>13</v>
      </c>
      <c r="B3" s="181"/>
      <c r="C3" s="181"/>
      <c r="D3" s="181"/>
      <c r="E3" s="181"/>
      <c r="F3" s="181"/>
    </row>
    <row r="4" spans="1:6" ht="12.75">
      <c r="A4" s="1"/>
      <c r="B4" s="1"/>
      <c r="F4" s="12"/>
    </row>
    <row r="5" spans="1:6" ht="12.75">
      <c r="A5" s="17">
        <v>0</v>
      </c>
      <c r="B5" s="22" t="s">
        <v>1</v>
      </c>
      <c r="C5" s="24" t="s">
        <v>11</v>
      </c>
      <c r="D5" s="17" t="s">
        <v>32</v>
      </c>
      <c r="E5" s="19">
        <v>1</v>
      </c>
      <c r="F5" s="20">
        <v>0.7708333333333334</v>
      </c>
    </row>
    <row r="6" spans="1:6" ht="12.75">
      <c r="A6" s="25">
        <v>1</v>
      </c>
      <c r="B6" s="22" t="s">
        <v>1</v>
      </c>
      <c r="C6" s="23" t="s">
        <v>27</v>
      </c>
      <c r="D6" s="17" t="s">
        <v>32</v>
      </c>
      <c r="E6" s="19">
        <v>10</v>
      </c>
      <c r="F6" s="20">
        <f>F5+TIME(0,E5,0)</f>
        <v>0.7715277777777778</v>
      </c>
    </row>
    <row r="7" spans="1:6" ht="12.75">
      <c r="A7" s="25">
        <v>2</v>
      </c>
      <c r="B7" s="22" t="s">
        <v>1</v>
      </c>
      <c r="C7" s="26" t="s">
        <v>8</v>
      </c>
      <c r="D7" s="17" t="s">
        <v>32</v>
      </c>
      <c r="E7" s="19">
        <v>4</v>
      </c>
      <c r="F7" s="20">
        <f>F6+TIME(0,E6,0)</f>
        <v>0.7784722222222222</v>
      </c>
    </row>
    <row r="8" spans="1:6" ht="12.75">
      <c r="A8" s="21">
        <v>3</v>
      </c>
      <c r="B8" s="27" t="s">
        <v>1</v>
      </c>
      <c r="C8" s="24" t="s">
        <v>7</v>
      </c>
      <c r="D8" s="17" t="s">
        <v>32</v>
      </c>
      <c r="E8" s="19">
        <v>40</v>
      </c>
      <c r="F8" s="20">
        <f>F7+TIME(0,E7,0)</f>
        <v>0.78125</v>
      </c>
    </row>
    <row r="9" spans="1:6" ht="12.75">
      <c r="A9" s="16" t="s">
        <v>35</v>
      </c>
      <c r="B9" s="17" t="s">
        <v>2</v>
      </c>
      <c r="C9" s="23" t="s">
        <v>28</v>
      </c>
      <c r="D9" s="17" t="s">
        <v>32</v>
      </c>
      <c r="E9" s="19">
        <v>10</v>
      </c>
      <c r="F9" s="20">
        <f>F8+TIME(0,E8,0)</f>
        <v>0.8090277777777778</v>
      </c>
    </row>
    <row r="10" spans="1:6" ht="12.75">
      <c r="A10" s="28">
        <v>5</v>
      </c>
      <c r="B10" s="17" t="s">
        <v>0</v>
      </c>
      <c r="C10" s="29" t="s">
        <v>3</v>
      </c>
      <c r="D10" s="28"/>
      <c r="E10" s="30"/>
      <c r="F10" s="32"/>
    </row>
    <row r="11" spans="1:6" ht="25.5">
      <c r="A11" s="16" t="s">
        <v>94</v>
      </c>
      <c r="B11" s="17" t="s">
        <v>34</v>
      </c>
      <c r="C11" s="80" t="s">
        <v>111</v>
      </c>
      <c r="D11" s="17" t="s">
        <v>33</v>
      </c>
      <c r="E11" s="19">
        <v>205</v>
      </c>
      <c r="F11" s="20">
        <f>F9+TIME(0,E9,0)</f>
        <v>0.8159722222222222</v>
      </c>
    </row>
    <row r="12" spans="1:6" ht="12.75">
      <c r="A12" s="16" t="s">
        <v>96</v>
      </c>
      <c r="B12" s="17"/>
      <c r="C12" s="29" t="s">
        <v>16</v>
      </c>
      <c r="D12" s="17"/>
      <c r="E12" s="19"/>
      <c r="F12" s="20">
        <f>F11+TIME(0,E11,0)</f>
        <v>0.9583333333333333</v>
      </c>
    </row>
    <row r="13" spans="1:6" ht="12.75">
      <c r="A13" s="6"/>
      <c r="B13" s="3"/>
      <c r="D13" s="3"/>
      <c r="E13" s="4"/>
      <c r="F13" s="13"/>
    </row>
    <row r="14" spans="1:6" ht="12.75">
      <c r="A14" s="5"/>
      <c r="B14" s="3"/>
      <c r="C14" s="3" t="s">
        <v>15</v>
      </c>
      <c r="D14" s="3"/>
      <c r="E14" s="4"/>
      <c r="F14" s="14"/>
    </row>
    <row r="15" spans="1:5" ht="12.75">
      <c r="A15" s="5" t="s">
        <v>0</v>
      </c>
      <c r="B15" s="3" t="s">
        <v>0</v>
      </c>
      <c r="C15" s="1" t="s">
        <v>5</v>
      </c>
      <c r="D15" s="7" t="s">
        <v>0</v>
      </c>
      <c r="E15" s="9"/>
    </row>
    <row r="16" spans="1:5" ht="12.75">
      <c r="A16" s="3"/>
      <c r="B16" s="1"/>
      <c r="C16" s="1" t="s">
        <v>6</v>
      </c>
      <c r="D16" s="8"/>
      <c r="E16" s="9"/>
    </row>
  </sheetData>
  <mergeCells count="3">
    <mergeCell ref="A1:F1"/>
    <mergeCell ref="A2:F2"/>
    <mergeCell ref="A3:F3"/>
  </mergeCells>
  <printOptions/>
  <pageMargins left="0.5" right="0.25" top="1.25" bottom="1.25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24"/>
  <sheetViews>
    <sheetView showGridLines="0" workbookViewId="0" topLeftCell="A1">
      <selection activeCell="A20" sqref="A20"/>
    </sheetView>
  </sheetViews>
  <sheetFormatPr defaultColWidth="12.57421875" defaultRowHeight="12.75"/>
  <cols>
    <col min="1" max="2" width="4.8515625" style="2" customWidth="1"/>
    <col min="3" max="3" width="66.7109375" style="2" customWidth="1"/>
    <col min="4" max="4" width="24.421875" style="2" customWidth="1"/>
    <col min="5" max="5" width="7.28125" style="1" customWidth="1"/>
    <col min="6" max="6" width="17.8515625" style="15" customWidth="1"/>
    <col min="7" max="16384" width="12.57421875" style="2" customWidth="1"/>
  </cols>
  <sheetData>
    <row r="1" spans="1:6" ht="12.75" customHeight="1">
      <c r="A1" s="178" t="s">
        <v>10</v>
      </c>
      <c r="B1" s="178"/>
      <c r="C1" s="178"/>
      <c r="D1" s="178"/>
      <c r="E1" s="178"/>
      <c r="F1" s="178"/>
    </row>
    <row r="2" spans="1:6" ht="12.75" customHeight="1">
      <c r="A2" s="179" t="s">
        <v>39</v>
      </c>
      <c r="B2" s="178"/>
      <c r="C2" s="178"/>
      <c r="D2" s="178"/>
      <c r="E2" s="178"/>
      <c r="F2" s="178"/>
    </row>
    <row r="3" spans="1:6" ht="17.25" customHeight="1">
      <c r="A3" s="180" t="s">
        <v>13</v>
      </c>
      <c r="B3" s="181"/>
      <c r="C3" s="181"/>
      <c r="D3" s="181"/>
      <c r="E3" s="181"/>
      <c r="F3" s="181"/>
    </row>
    <row r="4" spans="1:6" ht="17.25" customHeight="1">
      <c r="A4" s="10"/>
      <c r="B4" s="11"/>
      <c r="C4" s="11"/>
      <c r="D4" s="11"/>
      <c r="E4" s="11"/>
      <c r="F4" s="11"/>
    </row>
    <row r="5" spans="1:6" ht="12.75">
      <c r="A5" s="28">
        <v>5</v>
      </c>
      <c r="B5" s="17" t="s">
        <v>0</v>
      </c>
      <c r="C5" s="29" t="s">
        <v>3</v>
      </c>
      <c r="D5" s="28"/>
      <c r="E5" s="30"/>
      <c r="F5" s="32"/>
    </row>
    <row r="6" spans="1:6" ht="12.75">
      <c r="A6" s="16" t="s">
        <v>97</v>
      </c>
      <c r="B6" s="17" t="s">
        <v>36</v>
      </c>
      <c r="C6" s="31" t="s">
        <v>29</v>
      </c>
      <c r="D6" s="17" t="s">
        <v>32</v>
      </c>
      <c r="E6" s="19">
        <v>60</v>
      </c>
      <c r="F6" s="20">
        <v>0.3333333333333333</v>
      </c>
    </row>
    <row r="7" spans="1:6" ht="12.75">
      <c r="A7" s="16" t="s">
        <v>98</v>
      </c>
      <c r="B7" s="17"/>
      <c r="C7" s="31" t="s">
        <v>112</v>
      </c>
      <c r="D7" s="17" t="s">
        <v>115</v>
      </c>
      <c r="E7" s="19">
        <v>10</v>
      </c>
      <c r="F7" s="20">
        <f aca="true" t="shared" si="0" ref="F7:F14">F6+TIME(0,E6,0)</f>
        <v>0.375</v>
      </c>
    </row>
    <row r="8" spans="1:6" ht="12.75">
      <c r="A8" s="16" t="s">
        <v>99</v>
      </c>
      <c r="B8" s="17"/>
      <c r="C8" s="31" t="s">
        <v>113</v>
      </c>
      <c r="D8" s="17" t="s">
        <v>115</v>
      </c>
      <c r="E8" s="19">
        <v>10</v>
      </c>
      <c r="F8" s="20">
        <f t="shared" si="0"/>
        <v>0.3819444444444444</v>
      </c>
    </row>
    <row r="9" spans="1:6" ht="12.75">
      <c r="A9" s="16" t="s">
        <v>100</v>
      </c>
      <c r="B9" s="17"/>
      <c r="C9" s="31" t="s">
        <v>114</v>
      </c>
      <c r="D9" s="17" t="s">
        <v>115</v>
      </c>
      <c r="E9" s="19">
        <v>10</v>
      </c>
      <c r="F9" s="20">
        <f t="shared" si="0"/>
        <v>0.38888888888888884</v>
      </c>
    </row>
    <row r="10" spans="1:6" ht="12.75">
      <c r="A10" s="16" t="s">
        <v>101</v>
      </c>
      <c r="B10" s="17" t="s">
        <v>2</v>
      </c>
      <c r="C10" s="31" t="s">
        <v>17</v>
      </c>
      <c r="D10" s="17" t="s">
        <v>32</v>
      </c>
      <c r="E10" s="19">
        <v>30</v>
      </c>
      <c r="F10" s="20">
        <f t="shared" si="0"/>
        <v>0.39583333333333326</v>
      </c>
    </row>
    <row r="11" spans="1:6" ht="12.75">
      <c r="A11" s="16" t="s">
        <v>102</v>
      </c>
      <c r="B11" s="17"/>
      <c r="C11" s="31" t="s">
        <v>30</v>
      </c>
      <c r="D11" s="17"/>
      <c r="E11" s="19">
        <v>180</v>
      </c>
      <c r="F11" s="20">
        <f t="shared" si="0"/>
        <v>0.4166666666666666</v>
      </c>
    </row>
    <row r="12" spans="1:6" ht="12.75">
      <c r="A12" s="16" t="s">
        <v>103</v>
      </c>
      <c r="B12" s="17" t="s">
        <v>34</v>
      </c>
      <c r="C12" s="31" t="s">
        <v>40</v>
      </c>
      <c r="D12" s="17" t="s">
        <v>32</v>
      </c>
      <c r="E12" s="19">
        <v>90</v>
      </c>
      <c r="F12" s="20">
        <f t="shared" si="0"/>
        <v>0.5416666666666665</v>
      </c>
    </row>
    <row r="13" spans="1:6" ht="12.75">
      <c r="A13" s="16" t="s">
        <v>104</v>
      </c>
      <c r="B13" s="17" t="s">
        <v>2</v>
      </c>
      <c r="C13" s="31" t="s">
        <v>14</v>
      </c>
      <c r="D13" s="17" t="s">
        <v>32</v>
      </c>
      <c r="E13" s="19">
        <v>30</v>
      </c>
      <c r="F13" s="20">
        <f t="shared" si="0"/>
        <v>0.6041666666666665</v>
      </c>
    </row>
    <row r="14" spans="1:6" ht="12.75">
      <c r="A14" s="16" t="s">
        <v>105</v>
      </c>
      <c r="B14" s="17"/>
      <c r="C14" s="29" t="s">
        <v>16</v>
      </c>
      <c r="D14" s="17"/>
      <c r="E14" s="19"/>
      <c r="F14" s="20">
        <f t="shared" si="0"/>
        <v>0.6249999999999999</v>
      </c>
    </row>
    <row r="15" spans="1:6" ht="12.75">
      <c r="A15" s="6"/>
      <c r="B15" s="3"/>
      <c r="D15" s="3"/>
      <c r="E15" s="4"/>
      <c r="F15" s="13" t="e">
        <f>#REF!+TIME(0,#REF!,0)</f>
        <v>#REF!</v>
      </c>
    </row>
    <row r="16" spans="1:6" ht="12.75">
      <c r="A16" s="5" t="s">
        <v>43</v>
      </c>
      <c r="B16" s="3"/>
      <c r="D16" s="3"/>
      <c r="E16" s="4"/>
      <c r="F16" s="13"/>
    </row>
    <row r="17" spans="1:6" ht="12.75">
      <c r="A17" s="5"/>
      <c r="B17" s="3"/>
      <c r="D17" s="3"/>
      <c r="E17" s="4"/>
      <c r="F17" s="13"/>
    </row>
    <row r="18" spans="1:6" ht="12.75">
      <c r="A18" s="5"/>
      <c r="B18" s="3"/>
      <c r="C18" s="3" t="s">
        <v>15</v>
      </c>
      <c r="D18" s="3"/>
      <c r="E18" s="4"/>
      <c r="F18" s="14"/>
    </row>
    <row r="19" spans="1:6" ht="12.75">
      <c r="A19" s="5" t="s">
        <v>0</v>
      </c>
      <c r="B19" s="3" t="s">
        <v>0</v>
      </c>
      <c r="C19" s="1" t="s">
        <v>5</v>
      </c>
      <c r="D19" s="3"/>
      <c r="E19" s="4"/>
      <c r="F19" s="14" t="s">
        <v>0</v>
      </c>
    </row>
    <row r="20" spans="1:4" ht="12.75">
      <c r="A20" s="3"/>
      <c r="B20" s="1"/>
      <c r="C20" s="1" t="s">
        <v>6</v>
      </c>
      <c r="D20" s="1"/>
    </row>
    <row r="21" spans="1:4" ht="12.75">
      <c r="A21" s="3"/>
      <c r="B21" s="1"/>
      <c r="C21" s="1"/>
      <c r="D21" s="1"/>
    </row>
    <row r="22" spans="1:3" ht="12.75">
      <c r="A22" s="3"/>
      <c r="B22" s="1"/>
      <c r="C22" s="1"/>
    </row>
    <row r="23" spans="1:3" ht="12.75">
      <c r="A23" s="3"/>
      <c r="B23" s="1"/>
      <c r="C23" s="1"/>
    </row>
    <row r="24" spans="1:3" ht="12.75">
      <c r="A24" s="3"/>
      <c r="B24" s="1"/>
      <c r="C24" s="1"/>
    </row>
  </sheetData>
  <mergeCells count="3">
    <mergeCell ref="A1:F1"/>
    <mergeCell ref="A2:F2"/>
    <mergeCell ref="A3:F3"/>
  </mergeCells>
  <printOptions/>
  <pageMargins left="0.5" right="0.25" top="1.25" bottom="1.25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22"/>
  <sheetViews>
    <sheetView showGridLines="0" tabSelected="1" workbookViewId="0" topLeftCell="A1">
      <selection activeCell="A11" sqref="A11"/>
    </sheetView>
  </sheetViews>
  <sheetFormatPr defaultColWidth="12.57421875" defaultRowHeight="12.75"/>
  <cols>
    <col min="1" max="2" width="4.8515625" style="2" customWidth="1"/>
    <col min="3" max="3" width="66.7109375" style="2" customWidth="1"/>
    <col min="4" max="4" width="24.421875" style="2" customWidth="1"/>
    <col min="5" max="5" width="7.28125" style="1" customWidth="1"/>
    <col min="6" max="6" width="17.8515625" style="15" customWidth="1"/>
    <col min="7" max="16384" width="12.57421875" style="2" customWidth="1"/>
  </cols>
  <sheetData>
    <row r="1" spans="1:6" ht="12.75" customHeight="1">
      <c r="A1" s="178" t="s">
        <v>10</v>
      </c>
      <c r="B1" s="178"/>
      <c r="C1" s="178"/>
      <c r="D1" s="178"/>
      <c r="E1" s="178"/>
      <c r="F1" s="178"/>
    </row>
    <row r="2" spans="1:6" ht="12.75" customHeight="1">
      <c r="A2" s="179" t="s">
        <v>41</v>
      </c>
      <c r="B2" s="178"/>
      <c r="C2" s="178"/>
      <c r="D2" s="178"/>
      <c r="E2" s="178"/>
      <c r="F2" s="178"/>
    </row>
    <row r="3" spans="1:6" ht="17.25" customHeight="1">
      <c r="A3" s="180" t="s">
        <v>13</v>
      </c>
      <c r="B3" s="181"/>
      <c r="C3" s="181"/>
      <c r="D3" s="181"/>
      <c r="E3" s="181"/>
      <c r="F3" s="181"/>
    </row>
    <row r="4" spans="1:6" ht="12.75">
      <c r="A4" s="1"/>
      <c r="B4" s="1"/>
      <c r="F4" s="12"/>
    </row>
    <row r="5" spans="1:6" ht="12.75">
      <c r="A5" s="28">
        <v>5</v>
      </c>
      <c r="B5" s="17" t="s">
        <v>0</v>
      </c>
      <c r="C5" s="29" t="s">
        <v>3</v>
      </c>
      <c r="D5" s="28"/>
      <c r="E5" s="30"/>
      <c r="F5" s="32"/>
    </row>
    <row r="6" spans="1:6" ht="12.75">
      <c r="A6" s="16" t="s">
        <v>106</v>
      </c>
      <c r="B6" s="17" t="s">
        <v>34</v>
      </c>
      <c r="C6" s="31" t="s">
        <v>40</v>
      </c>
      <c r="D6" s="17" t="s">
        <v>32</v>
      </c>
      <c r="E6" s="19">
        <f>2*60</f>
        <v>120</v>
      </c>
      <c r="F6" s="20">
        <v>0.3333333333333333</v>
      </c>
    </row>
    <row r="7" spans="1:6" ht="12.75">
      <c r="A7" s="16" t="s">
        <v>107</v>
      </c>
      <c r="B7" s="17"/>
      <c r="C7" s="23" t="s">
        <v>25</v>
      </c>
      <c r="D7" s="17"/>
      <c r="E7" s="19">
        <v>30</v>
      </c>
      <c r="F7" s="20">
        <f>F6+TIME(0,E6,0)</f>
        <v>0.41666666666666663</v>
      </c>
    </row>
    <row r="8" spans="1:6" ht="12.75">
      <c r="A8" s="16" t="s">
        <v>116</v>
      </c>
      <c r="B8" s="17" t="s">
        <v>2</v>
      </c>
      <c r="C8" s="31" t="s">
        <v>18</v>
      </c>
      <c r="D8" s="17" t="s">
        <v>32</v>
      </c>
      <c r="E8" s="19">
        <v>30</v>
      </c>
      <c r="F8" s="20">
        <f>F7+TIME(0,E7,0)</f>
        <v>0.43749999999999994</v>
      </c>
    </row>
    <row r="9" spans="1:6" ht="12.75">
      <c r="A9" s="16" t="s">
        <v>117</v>
      </c>
      <c r="B9" s="17" t="s">
        <v>34</v>
      </c>
      <c r="C9" s="31" t="s">
        <v>12</v>
      </c>
      <c r="D9" s="17" t="s">
        <v>32</v>
      </c>
      <c r="E9" s="19">
        <v>60</v>
      </c>
      <c r="F9" s="20">
        <f>F8+TIME(0,E8,0)</f>
        <v>0.45833333333333326</v>
      </c>
    </row>
    <row r="10" spans="1:6" ht="12.75">
      <c r="A10" s="16" t="s">
        <v>118</v>
      </c>
      <c r="B10" s="17"/>
      <c r="C10" s="23" t="s">
        <v>24</v>
      </c>
      <c r="D10" s="17"/>
      <c r="E10" s="19">
        <f>30+120+90</f>
        <v>240</v>
      </c>
      <c r="F10" s="20">
        <f>F9+TIME(0,E9,0)</f>
        <v>0.49999999999999994</v>
      </c>
    </row>
    <row r="11" spans="1:6" ht="12.75">
      <c r="A11" s="16" t="s">
        <v>95</v>
      </c>
      <c r="B11" s="17" t="s">
        <v>0</v>
      </c>
      <c r="C11" s="22" t="s">
        <v>4</v>
      </c>
      <c r="D11" s="17"/>
      <c r="E11" s="19"/>
      <c r="F11" s="20"/>
    </row>
    <row r="12" spans="1:6" ht="12.75">
      <c r="A12" s="16" t="s">
        <v>21</v>
      </c>
      <c r="B12" s="17" t="s">
        <v>2</v>
      </c>
      <c r="C12" s="18" t="s">
        <v>19</v>
      </c>
      <c r="D12" s="17" t="s">
        <v>32</v>
      </c>
      <c r="E12" s="19">
        <v>60</v>
      </c>
      <c r="F12" s="20">
        <f>F10+TIME(0,E10,0)</f>
        <v>0.6666666666666666</v>
      </c>
    </row>
    <row r="13" spans="1:6" ht="12.75">
      <c r="A13" s="16" t="s">
        <v>108</v>
      </c>
      <c r="B13" s="17" t="s">
        <v>2</v>
      </c>
      <c r="C13" s="18" t="s">
        <v>20</v>
      </c>
      <c r="D13" s="17" t="s">
        <v>32</v>
      </c>
      <c r="E13" s="19">
        <v>30</v>
      </c>
      <c r="F13" s="20">
        <f>F12+TIME(0,E12,0)</f>
        <v>0.7083333333333333</v>
      </c>
    </row>
    <row r="14" spans="1:6" ht="12.75">
      <c r="A14" s="16" t="s">
        <v>109</v>
      </c>
      <c r="B14" s="17"/>
      <c r="C14" s="21" t="s">
        <v>16</v>
      </c>
      <c r="D14" s="17"/>
      <c r="E14" s="19">
        <f>900-30</f>
        <v>870</v>
      </c>
      <c r="F14" s="20">
        <f>F13+TIME(0,E13,0)</f>
        <v>0.7291666666666666</v>
      </c>
    </row>
    <row r="15" spans="1:6" ht="12.75">
      <c r="A15" s="6"/>
      <c r="B15" s="3"/>
      <c r="D15" s="3"/>
      <c r="E15" s="4"/>
      <c r="F15" s="13" t="e">
        <f>#REF!+TIME(0,#REF!,0)</f>
        <v>#REF!</v>
      </c>
    </row>
    <row r="16" spans="1:6" ht="12.75">
      <c r="A16" s="5"/>
      <c r="B16" s="3"/>
      <c r="C16" s="3" t="s">
        <v>15</v>
      </c>
      <c r="D16" s="3"/>
      <c r="E16" s="4"/>
      <c r="F16" s="14"/>
    </row>
    <row r="17" spans="1:6" ht="12.75">
      <c r="A17" s="5" t="s">
        <v>0</v>
      </c>
      <c r="B17" s="3" t="s">
        <v>0</v>
      </c>
      <c r="C17" s="1" t="s">
        <v>5</v>
      </c>
      <c r="D17" s="3"/>
      <c r="E17" s="4"/>
      <c r="F17" s="14" t="s">
        <v>0</v>
      </c>
    </row>
    <row r="18" spans="1:4" ht="12.75">
      <c r="A18" s="3"/>
      <c r="B18" s="1"/>
      <c r="C18" s="1" t="s">
        <v>6</v>
      </c>
      <c r="D18" s="1"/>
    </row>
    <row r="19" spans="1:4" ht="12.75">
      <c r="A19" s="3"/>
      <c r="B19" s="1"/>
      <c r="C19" s="1"/>
      <c r="D19" s="1"/>
    </row>
    <row r="20" spans="1:3" ht="12.75">
      <c r="A20" s="3"/>
      <c r="B20" s="1"/>
      <c r="C20" s="1"/>
    </row>
    <row r="21" spans="1:3" ht="12.75">
      <c r="A21" s="3"/>
      <c r="B21" s="1"/>
      <c r="C21" s="1"/>
    </row>
    <row r="22" spans="1:3" ht="12.75">
      <c r="A22" s="3"/>
      <c r="B22" s="1"/>
      <c r="C22" s="1"/>
    </row>
  </sheetData>
  <mergeCells count="3">
    <mergeCell ref="A1:F1"/>
    <mergeCell ref="A2:F2"/>
    <mergeCell ref="A3:F3"/>
  </mergeCells>
  <printOptions/>
  <pageMargins left="0.5" right="0.25" top="1.25" bottom="1.25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17"/>
  <sheetViews>
    <sheetView showGridLines="0" workbookViewId="0" topLeftCell="A1">
      <selection activeCell="C18" sqref="C18"/>
    </sheetView>
  </sheetViews>
  <sheetFormatPr defaultColWidth="12.57421875" defaultRowHeight="12.75"/>
  <cols>
    <col min="1" max="1" width="4.8515625" style="2" customWidth="1"/>
    <col min="2" max="2" width="8.00390625" style="2" customWidth="1"/>
    <col min="3" max="3" width="66.7109375" style="2" customWidth="1"/>
    <col min="4" max="4" width="24.421875" style="2" customWidth="1"/>
    <col min="5" max="5" width="7.28125" style="1" customWidth="1"/>
    <col min="6" max="6" width="17.8515625" style="15" customWidth="1"/>
    <col min="7" max="16384" width="12.57421875" style="2" customWidth="1"/>
  </cols>
  <sheetData>
    <row r="1" spans="1:6" ht="12.75" customHeight="1">
      <c r="A1" s="178" t="s">
        <v>10</v>
      </c>
      <c r="B1" s="178"/>
      <c r="C1" s="178"/>
      <c r="D1" s="178"/>
      <c r="E1" s="178"/>
      <c r="F1" s="178"/>
    </row>
    <row r="2" spans="1:6" ht="12.75" customHeight="1">
      <c r="A2" s="179" t="s">
        <v>42</v>
      </c>
      <c r="B2" s="178"/>
      <c r="C2" s="178"/>
      <c r="D2" s="178"/>
      <c r="E2" s="178"/>
      <c r="F2" s="178"/>
    </row>
    <row r="3" spans="1:6" ht="17.25" customHeight="1">
      <c r="A3" s="180" t="s">
        <v>13</v>
      </c>
      <c r="B3" s="181"/>
      <c r="C3" s="181"/>
      <c r="D3" s="181"/>
      <c r="E3" s="181"/>
      <c r="F3" s="181"/>
    </row>
    <row r="4" spans="1:6" ht="12.75">
      <c r="A4" s="1"/>
      <c r="B4" s="1"/>
      <c r="F4" s="12"/>
    </row>
    <row r="5" spans="1:6" ht="12.75">
      <c r="A5" s="16" t="s">
        <v>95</v>
      </c>
      <c r="B5" s="17" t="s">
        <v>0</v>
      </c>
      <c r="C5" s="22" t="s">
        <v>4</v>
      </c>
      <c r="D5" s="17"/>
      <c r="E5" s="19"/>
      <c r="F5" s="20"/>
    </row>
    <row r="6" spans="1:6" ht="12.75">
      <c r="A6" s="16" t="s">
        <v>110</v>
      </c>
      <c r="B6" s="17" t="s">
        <v>37</v>
      </c>
      <c r="C6" s="18" t="s">
        <v>44</v>
      </c>
      <c r="D6" s="17" t="s">
        <v>32</v>
      </c>
      <c r="E6" s="19">
        <v>120</v>
      </c>
      <c r="F6" s="20">
        <v>0.3333333333333333</v>
      </c>
    </row>
    <row r="7" spans="1:6" ht="12.75">
      <c r="A7" s="16" t="s">
        <v>22</v>
      </c>
      <c r="B7" s="17"/>
      <c r="C7" s="21" t="s">
        <v>25</v>
      </c>
      <c r="D7" s="17"/>
      <c r="E7" s="19">
        <v>30</v>
      </c>
      <c r="F7" s="20">
        <f>F6+TIME(0,E6,0)</f>
        <v>0.41666666666666663</v>
      </c>
    </row>
    <row r="8" spans="1:6" ht="12.75">
      <c r="A8" s="16" t="s">
        <v>23</v>
      </c>
      <c r="B8" s="17"/>
      <c r="C8" s="22" t="s">
        <v>26</v>
      </c>
      <c r="D8" s="17" t="s">
        <v>32</v>
      </c>
      <c r="E8" s="19">
        <v>90</v>
      </c>
      <c r="F8" s="20">
        <f>F7+TIME(0,E7,0)</f>
        <v>0.43749999999999994</v>
      </c>
    </row>
    <row r="9" spans="1:6" ht="12.75">
      <c r="A9" s="16" t="s">
        <v>9</v>
      </c>
      <c r="B9" s="17" t="s">
        <v>2</v>
      </c>
      <c r="C9" s="23" t="s">
        <v>31</v>
      </c>
      <c r="D9" s="17"/>
      <c r="E9" s="19">
        <v>0</v>
      </c>
      <c r="F9" s="20">
        <f>F8+TIME(0,E8,0)</f>
        <v>0.49999999999999994</v>
      </c>
    </row>
    <row r="10" spans="1:6" ht="12.75">
      <c r="A10" s="6"/>
      <c r="B10" s="3"/>
      <c r="D10" s="3"/>
      <c r="E10" s="4"/>
      <c r="F10" s="13">
        <f>F9+TIME(0,E9,0)</f>
        <v>0.49999999999999994</v>
      </c>
    </row>
    <row r="11" spans="1:6" ht="12.75">
      <c r="A11" s="5"/>
      <c r="B11" s="3"/>
      <c r="C11" s="3" t="s">
        <v>15</v>
      </c>
      <c r="D11" s="3"/>
      <c r="E11" s="4"/>
      <c r="F11" s="14"/>
    </row>
    <row r="12" spans="1:6" ht="12.75">
      <c r="A12" s="5" t="s">
        <v>0</v>
      </c>
      <c r="B12" s="3" t="s">
        <v>0</v>
      </c>
      <c r="C12" s="1" t="s">
        <v>5</v>
      </c>
      <c r="D12" s="3"/>
      <c r="E12" s="4"/>
      <c r="F12" s="14" t="s">
        <v>0</v>
      </c>
    </row>
    <row r="13" spans="1:4" ht="12.75">
      <c r="A13" s="3"/>
      <c r="B13" s="1"/>
      <c r="C13" s="1" t="s">
        <v>6</v>
      </c>
      <c r="D13" s="1"/>
    </row>
    <row r="14" spans="1:4" ht="12.75">
      <c r="A14" s="3"/>
      <c r="B14" s="1"/>
      <c r="C14" s="1"/>
      <c r="D14" s="1"/>
    </row>
    <row r="15" spans="1:3" ht="12.75">
      <c r="A15" s="3"/>
      <c r="B15" s="1"/>
      <c r="C15" s="1"/>
    </row>
    <row r="16" spans="1:3" ht="12.75">
      <c r="A16" s="3"/>
      <c r="B16" s="1"/>
      <c r="C16" s="1"/>
    </row>
    <row r="17" spans="1:3" ht="12.75">
      <c r="A17" s="3"/>
      <c r="B17" s="1"/>
      <c r="C17" s="1"/>
    </row>
  </sheetData>
  <mergeCells count="3">
    <mergeCell ref="A1:F1"/>
    <mergeCell ref="A2:F2"/>
    <mergeCell ref="A3:F3"/>
  </mergeCells>
  <printOptions/>
  <pageMargins left="0.5" right="0.25" top="1.25" bottom="1.25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Harry Worstell</cp:lastModifiedBy>
  <cp:lastPrinted>2000-12-18T20:21:25Z</cp:lastPrinted>
  <dcterms:created xsi:type="dcterms:W3CDTF">2000-07-21T11:47:05Z</dcterms:created>
  <dcterms:modified xsi:type="dcterms:W3CDTF">2001-03-21T14:46:46Z</dcterms:modified>
  <cp:category/>
  <cp:version/>
  <cp:contentType/>
  <cp:contentStatus/>
</cp:coreProperties>
</file>