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activeTab="0"/>
  </bookViews>
  <sheets>
    <sheet name="Cover" sheetId="1" r:id="rId1"/>
    <sheet name="Notice" sheetId="2" r:id="rId2"/>
    <sheet name="ORG Chart" sheetId="3" r:id="rId3"/>
    <sheet name="WG Activites" sheetId="4" r:id="rId4"/>
    <sheet name="Objectives" sheetId="5" r:id="rId5"/>
    <sheet name="Graphic" sheetId="6" r:id="rId6"/>
    <sheet name="Monday" sheetId="7" r:id="rId7"/>
    <sheet name="Wednesday" sheetId="8" r:id="rId8"/>
    <sheet name=" Friday" sheetId="9" r:id="rId9"/>
    <sheet name="802.15 Graphic" sheetId="10" r:id="rId10"/>
  </sheets>
  <definedNames>
    <definedName name="_Parse_In" localSheetId="8" hidden="1">' Friday'!$A$49:$A$65</definedName>
    <definedName name="_Parse_In" localSheetId="6" hidden="1">'Monday'!$A$43:$A$59</definedName>
    <definedName name="_Parse_In" localSheetId="7" hidden="1">'Wednesday'!$A$55:$A$72</definedName>
    <definedName name="_Parse_Out" localSheetId="8" hidden="1">' Friday'!$A$67</definedName>
    <definedName name="_Parse_Out" localSheetId="6" hidden="1">'Monday'!$A$61</definedName>
    <definedName name="_Parse_Out" localSheetId="7" hidden="1">'Wednesday'!$A$74</definedName>
    <definedName name="_xlnm.Print_Area" localSheetId="8">' Friday'!$A$2:$G$51</definedName>
    <definedName name="_xlnm.Print_Area" localSheetId="5">'Graphic'!$A$2:$W$47</definedName>
    <definedName name="_xlnm.Print_Area" localSheetId="6">'Monday'!$A$2:$G$45</definedName>
    <definedName name="_xlnm.Print_Area" localSheetId="4">'Objectives'!$A$2:$O$76</definedName>
    <definedName name="_xlnm.Print_Area" localSheetId="7">'Wednesday'!$A$2:$G$58</definedName>
    <definedName name="Print_Area_MI" localSheetId="8">' Friday'!$A$2:$F$48</definedName>
    <definedName name="PRINT_AREA_MI" localSheetId="8">' Friday'!$A$2:$F$48</definedName>
    <definedName name="Print_Area_MI" localSheetId="5">#REF!</definedName>
    <definedName name="Print_Area_MI" localSheetId="4">#REF!</definedName>
    <definedName name="Print_Area_MI" localSheetId="7">'Wednesday'!$A$2:$F$51</definedName>
    <definedName name="PRINT_AREA_MI" localSheetId="7">'Wednesday'!$A$2:$F$51</definedName>
    <definedName name="Print_Area_MI">'Monday'!$A$2:$F$42</definedName>
    <definedName name="Z_2A0FDEE0_69FA_11D3_B977_C0F04DC10124_.wvu.PrintArea" localSheetId="8" hidden="1">' Friday'!$A$2:$G$51</definedName>
    <definedName name="Z_2A0FDEE0_69FA_11D3_B977_C0F04DC10124_.wvu.PrintArea" localSheetId="6" hidden="1">'Monday'!$A$2:$G$45</definedName>
    <definedName name="Z_2A0FDEE0_69FA_11D3_B977_C0F04DC10124_.wvu.PrintArea" localSheetId="7" hidden="1">'Wednesday'!$A$2:$G$58</definedName>
  </definedNames>
  <calcPr fullCalcOnLoad="1"/>
</workbook>
</file>

<file path=xl/sharedStrings.xml><?xml version="1.0" encoding="utf-8"?>
<sst xmlns="http://schemas.openxmlformats.org/spreadsheetml/2006/main" count="888" uniqueCount="346">
  <si>
    <t>SUNDAY</t>
  </si>
  <si>
    <t>MONDAY</t>
  </si>
  <si>
    <t>TUESDAY</t>
  </si>
  <si>
    <t>WEDNESDAY</t>
  </si>
  <si>
    <t>THURSDAY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</si>
  <si>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</si>
  <si>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</si>
  <si>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</si>
  <si>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</si>
  <si>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</si>
  <si>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</si>
  <si>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</si>
  <si>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</si>
  <si>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</si>
  <si>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</si>
  <si>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</si>
  <si>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</si>
  <si>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</si>
  <si>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</si>
  <si>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</si>
  <si>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</si>
  <si>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</si>
  <si>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</si>
  <si>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</si>
  <si>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</si>
  <si>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</si>
  <si>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</si>
  <si>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</si>
  <si>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</si>
  <si>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</si>
  <si>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</si>
  <si>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</si>
  <si>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Social</t>
  </si>
  <si>
    <t>20:00-21:30</t>
  </si>
  <si>
    <t xml:space="preserve">OBJECTIVES FOR THIS MEETING: </t>
  </si>
  <si>
    <t xml:space="preserve"> </t>
  </si>
  <si>
    <t xml:space="preserve">  </t>
  </si>
  <si>
    <t>LEGEND:</t>
  </si>
  <si>
    <t>TGB-Cor1 = Task Group B-Cor1 (Corrigendum MIB)</t>
  </si>
  <si>
    <t>TGF = Task Group F (Inter-Access Point Protocol)</t>
  </si>
  <si>
    <t>TGD = Task Group D (Regulatory Domain Update)</t>
  </si>
  <si>
    <t>TGE = Task Group E (MAC Enharsments)</t>
  </si>
  <si>
    <t>1.</t>
  </si>
  <si>
    <t>*</t>
  </si>
  <si>
    <t>OPENING</t>
  </si>
  <si>
    <t>KERRY/HEILE</t>
  </si>
  <si>
    <t>ROLL CALL</t>
  </si>
  <si>
    <t>ALL</t>
  </si>
  <si>
    <t>ANNOUNCEMENTS</t>
  </si>
  <si>
    <t>2.</t>
  </si>
  <si>
    <t>MI</t>
  </si>
  <si>
    <t>APPROVAL OF THE MINUTES OF PREVIOUS MEETINGS</t>
  </si>
  <si>
    <t>MATTERS ARISING FROM THE MINUTES</t>
  </si>
  <si>
    <t>3.</t>
  </si>
  <si>
    <t>Category  (* = consent agenda)</t>
  </si>
  <si>
    <t>4.</t>
  </si>
  <si>
    <t>II</t>
  </si>
  <si>
    <t>OLD BUSINESS</t>
  </si>
  <si>
    <t>REVIEW INTERIM MEETINGS</t>
  </si>
  <si>
    <t>4.2.1</t>
  </si>
  <si>
    <t>4.2.2</t>
  </si>
  <si>
    <t>PETRICK</t>
  </si>
  <si>
    <t>4.2.3</t>
  </si>
  <si>
    <t>FUTURE MEETING LOCATIONS</t>
  </si>
  <si>
    <t>4.2.4</t>
  </si>
  <si>
    <t>4.2.5</t>
  </si>
  <si>
    <t>WIRELESS NETWORK FOR MEETINGS</t>
  </si>
  <si>
    <t>ECKARD</t>
  </si>
  <si>
    <t>TASK GROUP/STUDY GROUP REPORTS</t>
  </si>
  <si>
    <t>O'HARA</t>
  </si>
  <si>
    <t>FAKATSELIS</t>
  </si>
  <si>
    <t>BAGBY</t>
  </si>
  <si>
    <t>SHOEMAKE</t>
  </si>
  <si>
    <t>802.15.1 BLUETOOTH RADIO1 TASK GROUP</t>
  </si>
  <si>
    <t>GIFFORD</t>
  </si>
  <si>
    <t>802.15.2 COEXISTENCE TASK GROUP</t>
  </si>
  <si>
    <t>SHELLHAMMER</t>
  </si>
  <si>
    <t>802.15.3 HIGH RATE TASK GROUP</t>
  </si>
  <si>
    <t>ALLEN</t>
  </si>
  <si>
    <t>5.</t>
  </si>
  <si>
    <t>NEW BUSINESS</t>
  </si>
  <si>
    <t>6.</t>
  </si>
  <si>
    <t>BREAK</t>
  </si>
  <si>
    <t>MEETING CALLED TO ORDER</t>
  </si>
  <si>
    <t>CONDUCT VOTES IF REQUIRED</t>
  </si>
  <si>
    <t xml:space="preserve"> -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</si>
  <si>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</si>
  <si>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</si>
  <si>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</si>
  <si>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</si>
  <si>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</si>
  <si>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</si>
  <si>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MEETING OF 802.11 FULL WORKING GROUP</t>
  </si>
  <si>
    <t>KERRY</t>
  </si>
  <si>
    <t>REVIEW OBJECTIVES FOR THIS SESSION</t>
  </si>
  <si>
    <t>APPROVE OR MODIFY AGENDA</t>
  </si>
  <si>
    <t>7.1</t>
  </si>
  <si>
    <t>7.2</t>
  </si>
  <si>
    <t>DT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</si>
  <si>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</si>
  <si>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</si>
  <si>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</si>
  <si>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</si>
  <si>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</si>
  <si>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</si>
  <si>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</si>
  <si>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</si>
  <si>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7.4</t>
  </si>
  <si>
    <t>7.5</t>
  </si>
  <si>
    <t>7.6</t>
  </si>
  <si>
    <t>REVIEW SUBMISSIONS</t>
  </si>
  <si>
    <t>7.7</t>
  </si>
  <si>
    <t>7.8</t>
  </si>
  <si>
    <t>7.9</t>
  </si>
  <si>
    <t>7.10</t>
  </si>
  <si>
    <t>4.1</t>
  </si>
  <si>
    <t>DOCUMENT LIST UPDATE</t>
  </si>
  <si>
    <t>-</t>
  </si>
  <si>
    <t>4.2.6</t>
  </si>
  <si>
    <t>REVIEW IEEE/802 &amp; 802.11 POLICIES and RULES</t>
  </si>
  <si>
    <t>802.11 PLENARY MEETING CALLED TO ORDER</t>
  </si>
  <si>
    <t>KERRY/WORSTELL</t>
  </si>
  <si>
    <t>KERRY/GODFREY</t>
  </si>
  <si>
    <t>REPORT ON TGB-COR1 ACTIVITIES AND PLANS</t>
  </si>
  <si>
    <t>ANDREN</t>
  </si>
  <si>
    <t>REPORT ON TGD ACTIVITIES AND PLANS</t>
  </si>
  <si>
    <t>REPORT ON TGE ACTIVITIES AND PLANS</t>
  </si>
  <si>
    <t>REPORT ON TGF ACTIVITIES AND PLANS</t>
  </si>
  <si>
    <t>WORSTELL</t>
  </si>
  <si>
    <t>TGB-COR1 CLOSING REPORT &amp; NEXT MEETING OBJECTIVES</t>
  </si>
  <si>
    <t>TGD CLOSING REPORT &amp; NEXT MEETING OBJECTIVES</t>
  </si>
  <si>
    <t>TGE CLOSING REPORT &amp; NEXT MEETING OBJECTIVES</t>
  </si>
  <si>
    <t>TGF CLOSING REPORT &amp; NEXT MEETING OBJECTIVES</t>
  </si>
  <si>
    <t>KERRY/PETRICK</t>
  </si>
  <si>
    <t>LOGISTICS ( Doc Distribution, Breaks, etc)</t>
  </si>
  <si>
    <t>7.7.1</t>
  </si>
  <si>
    <t>7.8.1</t>
  </si>
  <si>
    <t>REVIEW AND APPROVE AGENDA FOR 802.15 JOINT MTG</t>
  </si>
  <si>
    <t>2.1</t>
  </si>
  <si>
    <t>2.2</t>
  </si>
  <si>
    <t>KENNEDY</t>
  </si>
  <si>
    <t>4.2.3.1</t>
  </si>
  <si>
    <t>4.2.3.3</t>
  </si>
  <si>
    <t>4.2.3.2</t>
  </si>
  <si>
    <t>7</t>
  </si>
  <si>
    <t>8</t>
  </si>
  <si>
    <t>ADJOURN THIS SESSION</t>
  </si>
  <si>
    <t>RECESS FOR SUBGROUPS</t>
  </si>
  <si>
    <t>TGG = Task Group G (802.11b Data Rates &gt;20 Mbit/s)</t>
  </si>
  <si>
    <t xml:space="preserve">            TGE(Q) = QoS Sub Group</t>
  </si>
  <si>
    <t xml:space="preserve">            TGE(S) = Security Sub Group</t>
  </si>
  <si>
    <t>TASK GROUP B-COR1- CORRIGENDUM MIB (CARL A.)</t>
  </si>
  <si>
    <t>TASK GROUP D - REGULATORY DOMAIN UPDATE (BOB O.)</t>
  </si>
  <si>
    <t>TASK GROUP E - MAC ENHANCEMENTS (JOHN F.)</t>
  </si>
  <si>
    <t>TASK GROUP F - IAPP (DAVE B.)</t>
  </si>
  <si>
    <t>TASK GROUP G - 802.11B DATA RATES &gt;20 MBIT/S (MATTHEW S.)</t>
  </si>
  <si>
    <t>WG CHAIRS ADHOC (STUART K.)</t>
  </si>
  <si>
    <t>OTHER WG ADHOC'S &amp; ISSUES (ALL)</t>
  </si>
  <si>
    <t>TGE(Q) - QOS SUB GROUP (JOHN F.)</t>
  </si>
  <si>
    <t>TGE(S) - SECURITY SUB GROUP (DAVID H.)</t>
  </si>
  <si>
    <t>5GSG = 5 GHz Globalization Study Group</t>
  </si>
  <si>
    <t>TIMES</t>
  </si>
  <si>
    <t>Advisory Committee   (10)</t>
  </si>
  <si>
    <t>Advisory Committee (10)</t>
  </si>
  <si>
    <t>TG1 (12)</t>
  </si>
  <si>
    <t>TG3 (120)</t>
  </si>
  <si>
    <t>TG2 (120)</t>
  </si>
  <si>
    <t>TG2 small venue (20)</t>
  </si>
  <si>
    <t>802.15 WG Opening (150)</t>
  </si>
  <si>
    <t>802.11/ 802.15 Joint Meeting (300)</t>
  </si>
  <si>
    <t>802.15 WG (150)</t>
  </si>
  <si>
    <t>TG1=Task Group 1-Bluetooth</t>
  </si>
  <si>
    <t>TG2=Task Group 2-Coexistence</t>
  </si>
  <si>
    <t>TG3=Task Group 3-High Rate</t>
  </si>
  <si>
    <t>R2SG=Radio2 Study Group</t>
  </si>
  <si>
    <t>TGg (80)</t>
  </si>
  <si>
    <t>TGe (Q) (60)</t>
  </si>
  <si>
    <t>REPORT ON EXCOM ACTIVITIES AND PLANS</t>
  </si>
  <si>
    <t>REPORT ON TGG ACTIVITIES AND PLANS</t>
  </si>
  <si>
    <t>HAYES</t>
  </si>
  <si>
    <t>7.3.4.1</t>
  </si>
  <si>
    <t>7.3.4.2</t>
  </si>
  <si>
    <t>HALASZ</t>
  </si>
  <si>
    <t>7.3.9</t>
  </si>
  <si>
    <t>7.3.10</t>
  </si>
  <si>
    <t>REPORT ON 5GSG ACTIVITIES AND PLANS</t>
  </si>
  <si>
    <t>REPORT ON TGE (Q) ACTIVITIES AND PLANS</t>
  </si>
  <si>
    <t>REPORT ON TGE (S) ACTIVITIES AND PLANS</t>
  </si>
  <si>
    <t>Complete First Draft of the Recommended Practice</t>
  </si>
  <si>
    <t>7.7.2</t>
  </si>
  <si>
    <t>JOINT 802.11 / 802.15 / 802.16 CO-EXISTENCE ISSUES IN 2.4 GHZ AND 5 GHZ</t>
  </si>
  <si>
    <t>TGE (Q) SUB GROUP CLOSING REPORT &amp; NEXT MEETING OBJECTIVES</t>
  </si>
  <si>
    <t>TGE (S) SUB GROUP CLOSING REPORT &amp; NEXT MEETING OBJECTIVES</t>
  </si>
  <si>
    <t>TGG CLOSING REPORT &amp; NEXT MEETING OBJECTIVES</t>
  </si>
  <si>
    <t>5GSG CLOSING REPORT &amp; NEXT MEETING OBJECTIVES</t>
  </si>
  <si>
    <t>OPEN DISCUSSION / NEXT STEPS</t>
  </si>
  <si>
    <t>TGB-COR1 MOTIONS (If Required)</t>
  </si>
  <si>
    <t>TGD MOTIONS (If Required)</t>
  </si>
  <si>
    <t>TGE MOTIONS (If Required)</t>
  </si>
  <si>
    <t>TGF MOTIONS (If Required)</t>
  </si>
  <si>
    <t>TGG MOTIONS (If Required)</t>
  </si>
  <si>
    <t>5GSG MOTIONS (If Required)</t>
  </si>
  <si>
    <t>JOINT COEXISTENCE TASK GROUP RECOMMENDATION</t>
  </si>
  <si>
    <t>ADJOURN JOINT 802.11 / 802.15 MEETING FOR THIS SESSION</t>
  </si>
  <si>
    <t>ROLL CALL - BANISHED</t>
  </si>
  <si>
    <t>TASK GROUP / STUDY GROUP REPORTS</t>
  </si>
  <si>
    <t>MAY 2001 MEETING</t>
  </si>
  <si>
    <t>JOINT MEETING WITH 802.15</t>
  </si>
  <si>
    <t>3.2.1</t>
  </si>
  <si>
    <t>3.2.2</t>
  </si>
  <si>
    <t>3.2.3</t>
  </si>
  <si>
    <t>3.2.4</t>
  </si>
  <si>
    <t>3.2.5</t>
  </si>
  <si>
    <t>3.3.1</t>
  </si>
  <si>
    <t>3.3.2</t>
  </si>
  <si>
    <t>3.3.3</t>
  </si>
  <si>
    <t>3.3.3.1</t>
  </si>
  <si>
    <t>3.3.3.2</t>
  </si>
  <si>
    <t>3.3.4</t>
  </si>
  <si>
    <t>3.3.5</t>
  </si>
  <si>
    <t>3.3.6</t>
  </si>
  <si>
    <t>3.3.7</t>
  </si>
  <si>
    <t>3.3.8</t>
  </si>
  <si>
    <t>3.3.9</t>
  </si>
  <si>
    <t>3.3.10</t>
  </si>
  <si>
    <t>3.3.12</t>
  </si>
  <si>
    <t>802.11 TASK GROUP B-COR1 UPDATES</t>
  </si>
  <si>
    <t>802.11 TASK GROUP D UPDATES</t>
  </si>
  <si>
    <t>802.11 TASK GROUP E UPDATES</t>
  </si>
  <si>
    <t>802.11 TASK GROUP F UPDATES</t>
  </si>
  <si>
    <t>802.11 STUDY GROUP 5GSG UPDATES</t>
  </si>
  <si>
    <t>802.11 TASK GROUP G UPDATES</t>
  </si>
  <si>
    <t>REPORT ON TGE(S) SUB GROUP</t>
  </si>
  <si>
    <t>REPORT ON TGE(Q) SUB GROUP</t>
  </si>
  <si>
    <t>SCOTTSDALE FINANCIALS / YTD SUMMARY</t>
  </si>
  <si>
    <t>SUMMARY OF KEY WG / 802 EVENTS / ACTIVITIES</t>
  </si>
  <si>
    <t>10th IEEE 802.15 WPAN MEETING</t>
  </si>
  <si>
    <t>TG4 (20)</t>
  </si>
  <si>
    <t>PC (40)</t>
  </si>
  <si>
    <t>TG3  (120)</t>
  </si>
  <si>
    <t>PC=Publicity Committee</t>
  </si>
  <si>
    <t>65th IEEE 802.11 WLAN MEETING</t>
  </si>
  <si>
    <t>HYATT REGENCY MONTEREY, One Golf Course Drive, Monterey, CA 93940-4908, USA.</t>
  </si>
  <si>
    <t>AHP = Ad-Hoc Publicity Group</t>
  </si>
  <si>
    <t>January 15 - 19, 2001</t>
  </si>
  <si>
    <t>Nothing to be discussed and no meetings specifications required for this meeting.</t>
  </si>
  <si>
    <t>Reviewing draft text.</t>
  </si>
  <si>
    <t>Continue Selection Procedure with the potential of completion during session</t>
  </si>
  <si>
    <t>Nominate editor for 802.11g and make recommendation to 802.11 WG</t>
  </si>
  <si>
    <t>Begin comment resolution process</t>
  </si>
  <si>
    <t>Begin/enable first draft of 802.11g</t>
  </si>
  <si>
    <t>Refine seminal documents:</t>
  </si>
  <si>
    <t>Functional requirements 00/369r1</t>
  </si>
  <si>
    <t>Proposal Selection Process 00/284</t>
  </si>
  <si>
    <t>Comparison criteria Matrix 00/421</t>
  </si>
  <si>
    <t>Review any received proposals</t>
  </si>
  <si>
    <t>Final review of definitions</t>
  </si>
  <si>
    <t>Presentation of proposed requirements document</t>
  </si>
  <si>
    <t>To prepare position statements to Regulatory bodies</t>
  </si>
  <si>
    <t>FCC's Industry Forum for changes in part 15.247</t>
  </si>
  <si>
    <t>Update of the ITU-R Rec: M1450, Radio LANs</t>
  </si>
  <si>
    <t>WG Chair's Meeting (16)</t>
  </si>
  <si>
    <t>TGe (S) (60)</t>
  </si>
  <si>
    <t>TGf (60)</t>
  </si>
  <si>
    <t>TGe (120)</t>
  </si>
  <si>
    <t>TGh (30)</t>
  </si>
  <si>
    <t>TGg  (80)</t>
  </si>
  <si>
    <t>TGH = Task Group H (Spectrum Managed 802.11a)</t>
  </si>
  <si>
    <t>Review, resolve and report to the main group only if there are any significant comments from the</t>
  </si>
  <si>
    <t>IEEE electronic sponsor ballot</t>
  </si>
  <si>
    <t>Awaiting IEEE electronic sponsor ballot start</t>
  </si>
  <si>
    <t>Continue work on baseline draft</t>
  </si>
  <si>
    <t>Address any technical papers</t>
  </si>
  <si>
    <t>Approve the initial draft and if feasible to initiate a working group letter ballot</t>
  </si>
  <si>
    <t>recommendation</t>
  </si>
  <si>
    <t>TASK GROUP H - SPECTRUM MANAGED 802.11A (CARL T. / MIKA K.)</t>
  </si>
  <si>
    <t>5 GHZ GLOBALIZATION STUDY GROUP (RICHARD K. / BRUCE K.)</t>
  </si>
  <si>
    <t>Review the results and actions from ETSI-BRAN#21</t>
  </si>
  <si>
    <t>Joint sessions with ETSI-BRAN and MMAC</t>
  </si>
  <si>
    <t>RADIO REGULATORY AD-HOC (VIC H.)</t>
  </si>
  <si>
    <t>PUBLICITY ADHOC (AL P.)</t>
  </si>
  <si>
    <t>Complete work on General Publicity Presentation for WG Web Site</t>
  </si>
  <si>
    <t>Finalize WLAN Forecast Documentation</t>
  </si>
  <si>
    <t>Update Conference Calendar</t>
  </si>
  <si>
    <t>Continue to Work on Joint 802.11 / 802.15 Publicity Activities</t>
  </si>
  <si>
    <t>WECA update</t>
  </si>
  <si>
    <t>Update timeline chart for all 802.11 WG PARs</t>
  </si>
  <si>
    <t>Joint IEEE 802.11 / 802.15 / 802.16 Co-Existence issues in 2.4 GHz and 5 GHz</t>
  </si>
  <si>
    <t>IEEE 802.11 / ETSI BRAN and MMAC study groups administrative issues &amp; co-ordination</t>
  </si>
  <si>
    <t>PC = Joint 802.11 / 802.15 Publicity Committee</t>
  </si>
  <si>
    <t>5GSG (80)</t>
  </si>
  <si>
    <t>OFDM Forum update</t>
  </si>
  <si>
    <t>R-Reg (25)</t>
  </si>
  <si>
    <t>R-Reg = Radio Regulatory Ad-Hoc</t>
  </si>
  <si>
    <t>AHP (25)</t>
  </si>
  <si>
    <t>802.11 WG (250)</t>
  </si>
  <si>
    <t>802.11/ 802.15 Joint Meeting (350)</t>
  </si>
  <si>
    <t>802.11 WG Closing (250)</t>
  </si>
  <si>
    <t>The graphic below describes the weekly session of the IEEE P802.11 WG in graphic format.</t>
  </si>
  <si>
    <t>Optional Meeting Time and Network Setup</t>
  </si>
  <si>
    <r>
      <t xml:space="preserve">802.11 WG Opening (250)    </t>
    </r>
    <r>
      <rPr>
        <b/>
        <sz val="12"/>
        <color indexed="55"/>
        <rFont val="Arial"/>
        <family val="2"/>
      </rPr>
      <t>(ending with a 10 minute new members orientation)</t>
    </r>
  </si>
  <si>
    <t xml:space="preserve">Tentative AGENDA  - 65th IEEE 802.11 WLAN MEETING </t>
  </si>
  <si>
    <t>Monday, January 15, 2001 - 8:00 AM</t>
  </si>
  <si>
    <t>Tentative AGENDA  - 10th IEEE 802.11 WLAN &amp; IEEE 802.15 WPAN MEETING</t>
  </si>
  <si>
    <t>Wednesday, January 17, 2001 - 1:00 PM</t>
  </si>
  <si>
    <t>Tentative AGENDA  - 65th IEEE 802.11 WLAN MEETING</t>
  </si>
  <si>
    <t>Friday, January 19, 2001 - 8:00 AM</t>
  </si>
  <si>
    <t>REVIEW AND APPROVE MINUTES OF Tampa MEETING</t>
  </si>
  <si>
    <t>REPORT ON TGH ACTIVITIES &amp; PLANS</t>
  </si>
  <si>
    <t>TEMME/KASSLIN</t>
  </si>
  <si>
    <t>REPORT ON RADIO REGULATORY ACTIVITIES &amp; PLANS</t>
  </si>
  <si>
    <t>REPORT ON PUBLICITY ACTIVITIES AND PLANS</t>
  </si>
  <si>
    <t>AFFIRM LIAISON REPRESENTATIVES OF 802.11 WG TO/FROM OTHER GROUPS</t>
  </si>
  <si>
    <t>BEGIN MEETINGS OF TGE, TGG, AND 5GSG</t>
  </si>
  <si>
    <t>7.11</t>
  </si>
  <si>
    <t>NEW MEMBERS ORIENTATION</t>
  </si>
  <si>
    <t>KENNEDY/KERRY</t>
  </si>
  <si>
    <t>SEPTEMBER 2001 MEETING</t>
  </si>
  <si>
    <t>HEILE</t>
  </si>
  <si>
    <t>802.11 STUDY GROUP H UPDATES</t>
  </si>
  <si>
    <t>REVIEW RADIO REGULATORY ACTIVITIES</t>
  </si>
  <si>
    <t>PETRICK/KRAEMER</t>
  </si>
  <si>
    <t>802.15.4 LOW RATE STUDY GROUP</t>
  </si>
  <si>
    <t>802.11 / 802.15 PUBLICITY ACTIVITY REVIEW</t>
  </si>
  <si>
    <t>KERRY/HEILE/LI</t>
  </si>
  <si>
    <t>KERRY/HEILE/PETRICK</t>
  </si>
  <si>
    <t>KENNEDY/SHELLHAMMER</t>
  </si>
  <si>
    <t>BEGIN MEETINGS OF AHP, R-REG, TGE(Q), TGE(S) AND 5GSG</t>
  </si>
  <si>
    <r>
      <t>CHAIR'S PRE-MEETING CONFERENCE CALLS</t>
    </r>
    <r>
      <rPr>
        <b/>
        <sz val="10"/>
        <color indexed="10"/>
        <rFont val="Times New Roman"/>
        <family val="1"/>
      </rPr>
      <t xml:space="preserve"> (February 12th, &amp; March 5th @09:00 am PST)</t>
    </r>
  </si>
  <si>
    <t>TGH (DCS/TPC) CLOSING REPORT &amp; NEXT MEETING OBJECTIVES</t>
  </si>
  <si>
    <t>RADIO REGULATORY CLOSING REPORT &amp; NEXT MEETING OBJECTIVES</t>
  </si>
  <si>
    <t>PUBLICITY CLOSING REPORT &amp; NEXT MEETING OBJECTIVES</t>
  </si>
  <si>
    <t>TGH MOTIONS (If Required)</t>
  </si>
  <si>
    <t>RADIO REGULATORY MOTIONS (If Required)</t>
  </si>
  <si>
    <t>PUBLICITY MOTIONS (If Required)</t>
  </si>
  <si>
    <t>ALL CHAIR'S</t>
  </si>
  <si>
    <t>OBJECTIVES FOR THE MARCH 2001 PLENARY MEETING</t>
  </si>
  <si>
    <t>Approve the initial TGE draft and if feasible to initiate a working group letter ballot.</t>
  </si>
  <si>
    <t>Review any New Submissions</t>
  </si>
  <si>
    <t>IEEE 802.11 Standards Working Group for Wireless Local Area Networks (WLANs)</t>
  </si>
  <si>
    <t>The graphic below describes the weekly session of the IEEE P802.15 In graphic format.</t>
  </si>
  <si>
    <t>WG, TG, SG, &amp; SUB GROUP CHAIRS REPORTS TO GODFREY / WORSTELL FOR WEB SITE</t>
  </si>
  <si>
    <t>(Numbers in Parenthesis are the approximate number of attendees / room size for each group meeting)</t>
  </si>
  <si>
    <t>TG3 BOF</t>
  </si>
  <si>
    <t>Tutorial on 802.15.1 Draft (150)</t>
  </si>
  <si>
    <t>TG4=Task Group 4-Low Rate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</si>
</sst>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</numFmts>
  <fonts count="81">
    <font>
      <sz val="10"/>
      <name val="Arial"/>
      <family val="0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b/>
      <sz val="16"/>
      <color indexed="57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2"/>
      <name val="Arial"/>
      <family val="2"/>
    </font>
    <font>
      <b/>
      <sz val="12"/>
      <color indexed="53"/>
      <name val="Times New Roman"/>
      <family val="1"/>
    </font>
    <font>
      <b/>
      <sz val="18"/>
      <name val="Arial"/>
      <family val="2"/>
    </font>
    <font>
      <b/>
      <sz val="12"/>
      <color indexed="21"/>
      <name val="Times New Roman"/>
      <family val="1"/>
    </font>
    <font>
      <b/>
      <sz val="12"/>
      <color indexed="17"/>
      <name val="Times New Roman"/>
      <family val="1"/>
    </font>
    <font>
      <b/>
      <sz val="16"/>
      <color indexed="21"/>
      <name val="Arial"/>
      <family val="2"/>
    </font>
    <font>
      <b/>
      <sz val="16"/>
      <color indexed="17"/>
      <name val="Arial"/>
      <family val="2"/>
    </font>
    <font>
      <sz val="10"/>
      <color indexed="50"/>
      <name val="Arial"/>
      <family val="2"/>
    </font>
    <font>
      <b/>
      <u val="single"/>
      <sz val="12"/>
      <color indexed="21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Courier"/>
      <family val="3"/>
    </font>
    <font>
      <b/>
      <sz val="10"/>
      <color indexed="47"/>
      <name val="Times New Roman"/>
      <family val="1"/>
    </font>
    <font>
      <b/>
      <sz val="12"/>
      <name val="Courier"/>
      <family val="0"/>
    </font>
    <font>
      <sz val="12"/>
      <name val="Times New Roman"/>
      <family val="1"/>
    </font>
    <font>
      <sz val="12"/>
      <name val="Courier"/>
      <family val="0"/>
    </font>
    <font>
      <sz val="10"/>
      <name val="Times New Roman"/>
      <family val="1"/>
    </font>
    <font>
      <sz val="44"/>
      <color indexed="8"/>
      <name val="Times New Roman"/>
      <family val="0"/>
    </font>
    <font>
      <sz val="24"/>
      <color indexed="8"/>
      <name val="Arial"/>
      <family val="0"/>
    </font>
    <font>
      <sz val="40"/>
      <color indexed="8"/>
      <name val="Times New Roman"/>
      <family val="0"/>
    </font>
    <font>
      <sz val="32"/>
      <color indexed="8"/>
      <name val="Times New Roman"/>
      <family val="0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0"/>
      <color indexed="10"/>
      <name val="Arial"/>
      <family val="2"/>
    </font>
    <font>
      <b/>
      <sz val="12"/>
      <color indexed="54"/>
      <name val="Times New Roman"/>
      <family val="1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12"/>
      <color indexed="52"/>
      <name val="Times New Roman"/>
      <family val="1"/>
    </font>
    <font>
      <b/>
      <sz val="16"/>
      <color indexed="54"/>
      <name val="Arial"/>
      <family val="2"/>
    </font>
    <font>
      <b/>
      <sz val="16"/>
      <color indexed="63"/>
      <name val="Arial"/>
      <family val="2"/>
    </font>
    <font>
      <b/>
      <sz val="16"/>
      <color indexed="53"/>
      <name val="Arial"/>
      <family val="2"/>
    </font>
    <font>
      <b/>
      <sz val="16"/>
      <color indexed="23"/>
      <name val="Arial"/>
      <family val="2"/>
    </font>
    <font>
      <sz val="10"/>
      <color indexed="53"/>
      <name val="Arial"/>
      <family val="2"/>
    </font>
    <font>
      <sz val="10"/>
      <color indexed="23"/>
      <name val="Arial"/>
      <family val="2"/>
    </font>
    <font>
      <sz val="10"/>
      <color indexed="54"/>
      <name val="Arial"/>
      <family val="2"/>
    </font>
    <font>
      <b/>
      <sz val="12"/>
      <color indexed="63"/>
      <name val="Arial"/>
      <family val="2"/>
    </font>
    <font>
      <b/>
      <sz val="32"/>
      <color indexed="8"/>
      <name val="Times New Roman"/>
      <family val="1"/>
    </font>
    <font>
      <b/>
      <sz val="40"/>
      <color indexed="8"/>
      <name val="Times New Roman"/>
      <family val="1"/>
    </font>
    <font>
      <sz val="32"/>
      <name val="Arial"/>
      <family val="2"/>
    </font>
    <font>
      <b/>
      <sz val="44"/>
      <color indexed="21"/>
      <name val="Arial"/>
      <family val="2"/>
    </font>
    <font>
      <sz val="16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6"/>
      <color indexed="50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55"/>
      <name val="Arial"/>
      <family val="2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35" fillId="0" borderId="0">
      <alignment/>
      <protection/>
    </xf>
    <xf numFmtId="164" fontId="35" fillId="0" borderId="0">
      <alignment/>
      <protection/>
    </xf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164" fontId="28" fillId="0" borderId="0" xfId="21" applyFont="1">
      <alignment/>
      <protection/>
    </xf>
    <xf numFmtId="164" fontId="36" fillId="0" borderId="0" xfId="21" applyFont="1">
      <alignment/>
      <protection/>
    </xf>
    <xf numFmtId="164" fontId="27" fillId="0" borderId="0" xfId="21" applyNumberFormat="1" applyFont="1" applyFill="1" applyAlignment="1" applyProtection="1">
      <alignment horizontal="left"/>
      <protection/>
    </xf>
    <xf numFmtId="164" fontId="28" fillId="0" borderId="0" xfId="21" applyNumberFormat="1" applyFont="1" applyProtection="1">
      <alignment/>
      <protection/>
    </xf>
    <xf numFmtId="168" fontId="28" fillId="0" borderId="0" xfId="21" applyNumberFormat="1" applyFont="1" applyProtection="1">
      <alignment/>
      <protection/>
    </xf>
    <xf numFmtId="164" fontId="27" fillId="0" borderId="0" xfId="21" applyNumberFormat="1" applyFont="1" applyFill="1" applyAlignment="1" applyProtection="1" quotePrefix="1">
      <alignment horizontal="left"/>
      <protection/>
    </xf>
    <xf numFmtId="164" fontId="28" fillId="0" borderId="0" xfId="21" applyNumberFormat="1" applyFont="1" applyAlignment="1" applyProtection="1">
      <alignment horizontal="left"/>
      <protection/>
    </xf>
    <xf numFmtId="164" fontId="28" fillId="0" borderId="0" xfId="21" applyNumberFormat="1" applyFont="1" applyAlignment="1" applyProtection="1" quotePrefix="1">
      <alignment horizontal="left"/>
      <protection/>
    </xf>
    <xf numFmtId="164" fontId="28" fillId="0" borderId="0" xfId="21" applyFont="1" applyAlignment="1">
      <alignment horizontal="left"/>
      <protection/>
    </xf>
    <xf numFmtId="168" fontId="30" fillId="0" borderId="0" xfId="21" applyNumberFormat="1" applyFont="1" applyProtection="1">
      <alignment/>
      <protection/>
    </xf>
    <xf numFmtId="49" fontId="27" fillId="0" borderId="0" xfId="21" applyNumberFormat="1" applyFont="1" applyFill="1" applyAlignment="1" applyProtection="1">
      <alignment horizontal="left"/>
      <protection/>
    </xf>
    <xf numFmtId="49" fontId="27" fillId="0" borderId="0" xfId="21" applyNumberFormat="1" applyFont="1" applyFill="1" applyAlignment="1" applyProtection="1" quotePrefix="1">
      <alignment horizontal="left"/>
      <protection/>
    </xf>
    <xf numFmtId="164" fontId="28" fillId="0" borderId="0" xfId="21" applyNumberFormat="1" applyFont="1" applyAlignment="1" applyProtection="1">
      <alignment horizontal="left" indent="1"/>
      <protection/>
    </xf>
    <xf numFmtId="164" fontId="28" fillId="0" borderId="0" xfId="21" applyFont="1" applyAlignment="1">
      <alignment horizontal="left" indent="1"/>
      <protection/>
    </xf>
    <xf numFmtId="164" fontId="28" fillId="0" borderId="0" xfId="21" applyFont="1" quotePrefix="1">
      <alignment/>
      <protection/>
    </xf>
    <xf numFmtId="164" fontId="28" fillId="0" borderId="0" xfId="22" applyFont="1">
      <alignment/>
      <protection/>
    </xf>
    <xf numFmtId="164" fontId="35" fillId="0" borderId="0" xfId="22">
      <alignment/>
      <protection/>
    </xf>
    <xf numFmtId="164" fontId="27" fillId="0" borderId="0" xfId="22" applyNumberFormat="1" applyFont="1" applyFill="1" applyAlignment="1" applyProtection="1">
      <alignment horizontal="left"/>
      <protection/>
    </xf>
    <xf numFmtId="164" fontId="27" fillId="0" borderId="0" xfId="22" applyNumberFormat="1" applyFont="1" applyFill="1" applyAlignment="1" applyProtection="1" quotePrefix="1">
      <alignment horizontal="left"/>
      <protection/>
    </xf>
    <xf numFmtId="164" fontId="28" fillId="0" borderId="0" xfId="22" applyNumberFormat="1" applyFont="1" applyProtection="1">
      <alignment/>
      <protection/>
    </xf>
    <xf numFmtId="168" fontId="28" fillId="0" borderId="0" xfId="22" applyNumberFormat="1" applyFont="1" applyProtection="1">
      <alignment/>
      <protection/>
    </xf>
    <xf numFmtId="164" fontId="27" fillId="0" borderId="0" xfId="22" applyNumberFormat="1" applyFont="1" applyFill="1" applyAlignment="1" applyProtection="1">
      <alignment horizontal="left" wrapText="1"/>
      <protection/>
    </xf>
    <xf numFmtId="164" fontId="27" fillId="0" borderId="0" xfId="22" applyNumberFormat="1" applyFont="1" applyFill="1" applyAlignment="1" applyProtection="1">
      <alignment horizontal="left" indent="1"/>
      <protection/>
    </xf>
    <xf numFmtId="164" fontId="28" fillId="0" borderId="0" xfId="22" applyFont="1" applyAlignment="1">
      <alignment horizontal="left" indent="1"/>
      <protection/>
    </xf>
    <xf numFmtId="164" fontId="28" fillId="0" borderId="0" xfId="22" applyFont="1" applyAlignment="1">
      <alignment horizontal="left" indent="2"/>
      <protection/>
    </xf>
    <xf numFmtId="164" fontId="6" fillId="0" borderId="0" xfId="22" applyFont="1">
      <alignment/>
      <protection/>
    </xf>
    <xf numFmtId="168" fontId="32" fillId="0" borderId="0" xfId="22" applyNumberFormat="1" applyFont="1" applyProtection="1">
      <alignment/>
      <protection/>
    </xf>
    <xf numFmtId="164" fontId="8" fillId="0" borderId="0" xfId="22" applyFont="1">
      <alignment/>
      <protection/>
    </xf>
    <xf numFmtId="164" fontId="33" fillId="0" borderId="0" xfId="22" applyFont="1">
      <alignment/>
      <protection/>
    </xf>
    <xf numFmtId="164" fontId="34" fillId="0" borderId="0" xfId="22" applyFont="1">
      <alignment/>
      <protection/>
    </xf>
    <xf numFmtId="49" fontId="27" fillId="0" borderId="0" xfId="22" applyNumberFormat="1" applyFont="1" applyFill="1" applyAlignment="1" applyProtection="1" quotePrefix="1">
      <alignment horizontal="left"/>
      <protection/>
    </xf>
    <xf numFmtId="164" fontId="28" fillId="0" borderId="0" xfId="22" applyNumberFormat="1" applyFont="1" applyAlignment="1" applyProtection="1">
      <alignment horizontal="left"/>
      <protection/>
    </xf>
    <xf numFmtId="49" fontId="27" fillId="0" borderId="0" xfId="22" applyNumberFormat="1" applyFont="1" applyFill="1" applyAlignment="1" applyProtection="1">
      <alignment horizontal="left"/>
      <protection/>
    </xf>
    <xf numFmtId="164" fontId="31" fillId="0" borderId="0" xfId="22" applyFont="1">
      <alignment/>
      <protection/>
    </xf>
    <xf numFmtId="0" fontId="41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4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3" fillId="0" borderId="0" xfId="0" applyFont="1" applyAlignment="1" quotePrefix="1">
      <alignment horizontal="left" indent="1"/>
    </xf>
    <xf numFmtId="0" fontId="24" fillId="0" borderId="0" xfId="0" applyFont="1" applyAlignment="1">
      <alignment horizontal="left" indent="4"/>
    </xf>
    <xf numFmtId="0" fontId="43" fillId="0" borderId="0" xfId="0" applyFont="1" applyAlignment="1" quotePrefix="1">
      <alignment horizontal="left" indent="5"/>
    </xf>
    <xf numFmtId="164" fontId="8" fillId="0" borderId="0" xfId="21" applyFont="1" applyAlignment="1" quotePrefix="1">
      <alignment horizontal="center" vertical="top"/>
      <protection/>
    </xf>
    <xf numFmtId="0" fontId="45" fillId="0" borderId="0" xfId="0" applyFont="1" applyAlignment="1">
      <alignment/>
    </xf>
    <xf numFmtId="0" fontId="41" fillId="3" borderId="4" xfId="0" applyFont="1" applyFill="1" applyBorder="1" applyAlignment="1">
      <alignment horizontal="center"/>
    </xf>
    <xf numFmtId="0" fontId="41" fillId="3" borderId="5" xfId="0" applyFont="1" applyFill="1" applyBorder="1" applyAlignment="1">
      <alignment horizontal="center" wrapText="1"/>
    </xf>
    <xf numFmtId="0" fontId="41" fillId="3" borderId="6" xfId="0" applyFont="1" applyFill="1" applyBorder="1" applyAlignment="1">
      <alignment horizontal="center" wrapText="1"/>
    </xf>
    <xf numFmtId="0" fontId="41" fillId="3" borderId="7" xfId="0" applyFont="1" applyFill="1" applyBorder="1" applyAlignment="1">
      <alignment horizontal="center" wrapText="1"/>
    </xf>
    <xf numFmtId="0" fontId="41" fillId="3" borderId="8" xfId="0" applyFont="1" applyFill="1" applyBorder="1" applyAlignment="1">
      <alignment horizontal="center"/>
    </xf>
    <xf numFmtId="0" fontId="47" fillId="3" borderId="9" xfId="0" applyFont="1" applyFill="1" applyBorder="1" applyAlignment="1">
      <alignment horizontal="center" wrapText="1"/>
    </xf>
    <xf numFmtId="0" fontId="47" fillId="3" borderId="10" xfId="0" applyFont="1" applyFill="1" applyBorder="1" applyAlignment="1">
      <alignment horizontal="center" wrapText="1"/>
    </xf>
    <xf numFmtId="0" fontId="47" fillId="3" borderId="11" xfId="0" applyFont="1" applyFill="1" applyBorder="1" applyAlignment="1">
      <alignment horizontal="center" wrapText="1"/>
    </xf>
    <xf numFmtId="0" fontId="41" fillId="3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3" fillId="0" borderId="0" xfId="0" applyFont="1" applyAlignment="1">
      <alignment/>
    </xf>
    <xf numFmtId="0" fontId="11" fillId="0" borderId="0" xfId="0" applyFont="1" applyAlignment="1">
      <alignment/>
    </xf>
    <xf numFmtId="0" fontId="61" fillId="0" borderId="0" xfId="0" applyFont="1" applyBorder="1" applyAlignment="1">
      <alignment/>
    </xf>
    <xf numFmtId="164" fontId="28" fillId="0" borderId="0" xfId="22" applyNumberFormat="1" applyFont="1" applyFill="1" applyAlignment="1" applyProtection="1">
      <alignment horizontal="left"/>
      <protection/>
    </xf>
    <xf numFmtId="164" fontId="28" fillId="0" borderId="0" xfId="22" applyNumberFormat="1" applyFont="1" applyFill="1" applyAlignment="1" applyProtection="1">
      <alignment horizontal="left" indent="1"/>
      <protection/>
    </xf>
    <xf numFmtId="164" fontId="35" fillId="0" borderId="0" xfId="22" applyFont="1">
      <alignment/>
      <protection/>
    </xf>
    <xf numFmtId="49" fontId="28" fillId="0" borderId="0" xfId="22" applyNumberFormat="1" applyFont="1" applyFill="1" applyAlignment="1" applyProtection="1" quotePrefix="1">
      <alignment horizontal="left"/>
      <protection/>
    </xf>
    <xf numFmtId="164" fontId="8" fillId="0" borderId="0" xfId="21" applyFont="1" applyAlignment="1">
      <alignment horizontal="center" vertical="top"/>
      <protection/>
    </xf>
    <xf numFmtId="164" fontId="28" fillId="0" borderId="0" xfId="21" applyNumberFormat="1" applyFont="1" applyAlignment="1" applyProtection="1">
      <alignment horizontal="left" indent="2"/>
      <protection/>
    </xf>
    <xf numFmtId="2" fontId="28" fillId="0" borderId="0" xfId="22" applyNumberFormat="1" applyFont="1" applyFill="1" applyAlignment="1" applyProtection="1">
      <alignment horizontal="left"/>
      <protection/>
    </xf>
    <xf numFmtId="164" fontId="27" fillId="0" borderId="0" xfId="0" applyNumberFormat="1" applyFont="1" applyFill="1" applyAlignment="1" applyProtection="1">
      <alignment horizontal="left"/>
      <protection/>
    </xf>
    <xf numFmtId="0" fontId="28" fillId="0" borderId="0" xfId="0" applyFont="1" applyAlignment="1">
      <alignment/>
    </xf>
    <xf numFmtId="164" fontId="27" fillId="0" borderId="0" xfId="0" applyNumberFormat="1" applyFont="1" applyFill="1" applyAlignment="1" applyProtection="1" quotePrefix="1">
      <alignment horizontal="left"/>
      <protection/>
    </xf>
    <xf numFmtId="164" fontId="28" fillId="0" borderId="0" xfId="0" applyNumberFormat="1" applyFont="1" applyAlignment="1" applyProtection="1">
      <alignment/>
      <protection/>
    </xf>
    <xf numFmtId="168" fontId="28" fillId="0" borderId="0" xfId="0" applyNumberFormat="1" applyFont="1" applyAlignment="1" applyProtection="1">
      <alignment/>
      <protection/>
    </xf>
    <xf numFmtId="164" fontId="27" fillId="0" borderId="0" xfId="0" applyNumberFormat="1" applyFont="1" applyFill="1" applyAlignment="1" applyProtection="1">
      <alignment horizontal="left" wrapText="1"/>
      <protection/>
    </xf>
    <xf numFmtId="164" fontId="27" fillId="0" borderId="0" xfId="0" applyNumberFormat="1" applyFont="1" applyFill="1" applyAlignment="1" applyProtection="1">
      <alignment horizontal="left" indent="1"/>
      <protection/>
    </xf>
    <xf numFmtId="168" fontId="27" fillId="0" borderId="0" xfId="0" applyNumberFormat="1" applyFont="1" applyAlignment="1" applyProtection="1">
      <alignment/>
      <protection/>
    </xf>
    <xf numFmtId="0" fontId="28" fillId="0" borderId="0" xfId="0" applyFont="1" applyAlignment="1">
      <alignment horizontal="left" indent="1"/>
    </xf>
    <xf numFmtId="168" fontId="30" fillId="0" borderId="0" xfId="0" applyNumberFormat="1" applyFont="1" applyAlignment="1" applyProtection="1">
      <alignment/>
      <protection/>
    </xf>
    <xf numFmtId="164" fontId="27" fillId="0" borderId="0" xfId="0" applyNumberFormat="1" applyFont="1" applyFill="1" applyAlignment="1" applyProtection="1">
      <alignment horizontal="left" indent="2"/>
      <protection/>
    </xf>
    <xf numFmtId="164" fontId="27" fillId="0" borderId="0" xfId="0" applyNumberFormat="1" applyFont="1" applyFill="1" applyAlignment="1" applyProtection="1">
      <alignment horizontal="left" indent="3"/>
      <protection/>
    </xf>
    <xf numFmtId="0" fontId="28" fillId="0" borderId="0" xfId="0" applyFont="1" applyAlignment="1">
      <alignment horizontal="left" indent="2"/>
    </xf>
    <xf numFmtId="164" fontId="27" fillId="0" borderId="0" xfId="0" applyNumberFormat="1" applyFont="1" applyFill="1" applyAlignment="1" applyProtection="1">
      <alignment horizontal="left" vertical="top"/>
      <protection/>
    </xf>
    <xf numFmtId="0" fontId="28" fillId="0" borderId="0" xfId="0" applyFont="1" applyAlignment="1">
      <alignment vertical="top"/>
    </xf>
    <xf numFmtId="164" fontId="27" fillId="0" borderId="0" xfId="0" applyNumberFormat="1" applyFont="1" applyFill="1" applyAlignment="1" applyProtection="1">
      <alignment horizontal="left" vertical="top" wrapText="1" indent="1"/>
      <protection/>
    </xf>
    <xf numFmtId="164" fontId="28" fillId="0" borderId="0" xfId="0" applyNumberFormat="1" applyFont="1" applyAlignment="1" applyProtection="1">
      <alignment vertical="top"/>
      <protection/>
    </xf>
    <xf numFmtId="168" fontId="28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top"/>
    </xf>
    <xf numFmtId="164" fontId="27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 horizontal="right"/>
    </xf>
    <xf numFmtId="0" fontId="6" fillId="0" borderId="0" xfId="0" applyFont="1" applyAlignment="1">
      <alignment/>
    </xf>
    <xf numFmtId="164" fontId="27" fillId="0" borderId="0" xfId="21" applyNumberFormat="1" applyFont="1" applyFill="1" applyAlignment="1" applyProtection="1">
      <alignment horizontal="left" indent="1"/>
      <protection/>
    </xf>
    <xf numFmtId="0" fontId="28" fillId="0" borderId="0" xfId="0" applyFont="1" applyAlignment="1">
      <alignment horizontal="left"/>
    </xf>
    <xf numFmtId="0" fontId="43" fillId="0" borderId="0" xfId="0" applyFont="1" applyAlignment="1">
      <alignment horizontal="left" indent="1"/>
    </xf>
    <xf numFmtId="0" fontId="70" fillId="0" borderId="0" xfId="0" applyFont="1" applyAlignment="1" quotePrefix="1">
      <alignment horizontal="left" indent="1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wrapText="1"/>
    </xf>
    <xf numFmtId="0" fontId="74" fillId="0" borderId="0" xfId="0" applyFont="1" applyAlignment="1">
      <alignment horizontal="left" vertical="top"/>
    </xf>
    <xf numFmtId="0" fontId="45" fillId="0" borderId="0" xfId="0" applyFont="1" applyAlignment="1" quotePrefix="1">
      <alignment horizontal="left" indent="1"/>
    </xf>
    <xf numFmtId="0" fontId="45" fillId="0" borderId="0" xfId="0" applyFont="1" applyAlignment="1" quotePrefix="1">
      <alignment/>
    </xf>
    <xf numFmtId="0" fontId="45" fillId="0" borderId="0" xfId="0" applyFont="1" applyAlignment="1">
      <alignment horizontal="left" indent="1"/>
    </xf>
    <xf numFmtId="0" fontId="45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44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76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79" fillId="4" borderId="22" xfId="0" applyFont="1" applyFill="1" applyBorder="1" applyAlignment="1" quotePrefix="1">
      <alignment horizontal="center" vertical="center" wrapText="1"/>
    </xf>
    <xf numFmtId="0" fontId="76" fillId="5" borderId="22" xfId="0" applyFont="1" applyFill="1" applyBorder="1" applyAlignment="1" quotePrefix="1">
      <alignment horizontal="center" vertical="center" wrapText="1"/>
    </xf>
    <xf numFmtId="0" fontId="79" fillId="4" borderId="22" xfId="0" applyFont="1" applyFill="1" applyBorder="1" applyAlignment="1">
      <alignment horizontal="center" vertical="center" wrapText="1"/>
    </xf>
    <xf numFmtId="0" fontId="76" fillId="2" borderId="2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76" fillId="3" borderId="22" xfId="0" applyFont="1" applyFill="1" applyBorder="1" applyAlignment="1">
      <alignment horizontal="center" vertical="center" wrapText="1"/>
    </xf>
    <xf numFmtId="0" fontId="76" fillId="3" borderId="17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6" fillId="0" borderId="27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75" fillId="0" borderId="7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9" fillId="0" borderId="7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8" fillId="0" borderId="38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164" fontId="29" fillId="0" borderId="0" xfId="21" applyNumberFormat="1" applyFont="1" applyFill="1" applyAlignment="1" applyProtection="1" quotePrefix="1">
      <alignment horizontal="center"/>
      <protection/>
    </xf>
    <xf numFmtId="164" fontId="8" fillId="0" borderId="0" xfId="21" applyFont="1" applyAlignment="1">
      <alignment horizontal="center" vertical="top"/>
      <protection/>
    </xf>
    <xf numFmtId="164" fontId="8" fillId="0" borderId="0" xfId="21" applyFont="1" applyAlignment="1" quotePrefix="1">
      <alignment horizontal="center" vertical="top"/>
      <protection/>
    </xf>
    <xf numFmtId="164" fontId="29" fillId="0" borderId="0" xfId="22" applyNumberFormat="1" applyFont="1" applyFill="1" applyAlignment="1" applyProtection="1" quotePrefix="1">
      <alignment horizontal="center"/>
      <protection/>
    </xf>
    <xf numFmtId="164" fontId="29" fillId="0" borderId="0" xfId="21" applyNumberFormat="1" applyFont="1" applyFill="1" applyAlignment="1" applyProtection="1">
      <alignment horizontal="center"/>
      <protection/>
    </xf>
    <xf numFmtId="164" fontId="8" fillId="0" borderId="0" xfId="22" applyNumberFormat="1" applyFont="1" applyFill="1" applyAlignment="1" applyProtection="1">
      <alignment horizontal="center"/>
      <protection/>
    </xf>
    <xf numFmtId="164" fontId="8" fillId="0" borderId="0" xfId="22" applyNumberFormat="1" applyFont="1" applyFill="1" applyAlignment="1" applyProtection="1" quotePrefix="1">
      <alignment horizontal="center"/>
      <protection/>
    </xf>
    <xf numFmtId="0" fontId="48" fillId="0" borderId="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wrapText="1"/>
    </xf>
    <xf numFmtId="0" fontId="66" fillId="0" borderId="29" xfId="0" applyFont="1" applyBorder="1" applyAlignment="1">
      <alignment horizontal="center" wrapText="1"/>
    </xf>
    <xf numFmtId="0" fontId="66" fillId="0" borderId="2" xfId="0" applyFont="1" applyBorder="1" applyAlignment="1">
      <alignment horizont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6" fillId="0" borderId="5" xfId="0" applyFont="1" applyBorder="1" applyAlignment="1" quotePrefix="1">
      <alignment horizontal="center" vertical="center" wrapText="1"/>
    </xf>
    <xf numFmtId="0" fontId="46" fillId="0" borderId="6" xfId="0" applyFont="1" applyBorder="1" applyAlignment="1" quotePrefix="1">
      <alignment horizontal="center" vertical="center" wrapText="1"/>
    </xf>
    <xf numFmtId="0" fontId="46" fillId="0" borderId="7" xfId="0" applyFont="1" applyBorder="1" applyAlignment="1" quotePrefix="1">
      <alignment horizontal="center" vertical="center" wrapText="1"/>
    </xf>
    <xf numFmtId="0" fontId="46" fillId="0" borderId="26" xfId="0" applyFont="1" applyBorder="1" applyAlignment="1" quotePrefix="1">
      <alignment horizontal="center" vertical="center" wrapText="1"/>
    </xf>
    <xf numFmtId="0" fontId="46" fillId="0" borderId="0" xfId="0" applyFont="1" applyBorder="1" applyAlignment="1" quotePrefix="1">
      <alignment horizontal="center" vertical="center" wrapText="1"/>
    </xf>
    <xf numFmtId="0" fontId="46" fillId="0" borderId="30" xfId="0" applyFont="1" applyBorder="1" applyAlignment="1" quotePrefix="1">
      <alignment horizontal="center" vertical="center" wrapText="1"/>
    </xf>
    <xf numFmtId="0" fontId="46" fillId="0" borderId="9" xfId="0" applyFont="1" applyBorder="1" applyAlignment="1" quotePrefix="1">
      <alignment horizontal="center" vertical="center" wrapText="1"/>
    </xf>
    <xf numFmtId="0" fontId="46" fillId="0" borderId="10" xfId="0" applyFont="1" applyBorder="1" applyAlignment="1" quotePrefix="1">
      <alignment horizontal="center" vertical="center" wrapText="1"/>
    </xf>
    <xf numFmtId="0" fontId="46" fillId="0" borderId="11" xfId="0" applyFont="1" applyBorder="1" applyAlignment="1" quotePrefix="1">
      <alignment horizontal="center" vertic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29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6" borderId="29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48" fillId="0" borderId="4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6" fillId="0" borderId="5" xfId="0" applyFont="1" applyBorder="1" applyAlignment="1">
      <alignment horizontal="center" vertical="top" wrapText="1"/>
    </xf>
    <xf numFmtId="0" fontId="46" fillId="0" borderId="6" xfId="0" applyFont="1" applyBorder="1" applyAlignment="1">
      <alignment horizontal="center" vertical="top" wrapText="1"/>
    </xf>
    <xf numFmtId="0" fontId="46" fillId="0" borderId="7" xfId="0" applyFont="1" applyBorder="1" applyAlignment="1">
      <alignment horizontal="center" vertical="top" wrapText="1"/>
    </xf>
    <xf numFmtId="0" fontId="46" fillId="0" borderId="9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52" fillId="0" borderId="7" xfId="0" applyFont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wrapText="1"/>
    </xf>
    <xf numFmtId="0" fontId="47" fillId="3" borderId="6" xfId="0" applyFont="1" applyFill="1" applyBorder="1" applyAlignment="1">
      <alignment horizontal="center" wrapText="1"/>
    </xf>
    <xf numFmtId="0" fontId="47" fillId="3" borderId="7" xfId="0" applyFont="1" applyFill="1" applyBorder="1" applyAlignment="1">
      <alignment horizontal="center" wrapText="1"/>
    </xf>
    <xf numFmtId="0" fontId="47" fillId="3" borderId="9" xfId="0" applyFont="1" applyFill="1" applyBorder="1" applyAlignment="1">
      <alignment horizontal="center" wrapText="1"/>
    </xf>
    <xf numFmtId="0" fontId="47" fillId="3" borderId="10" xfId="0" applyFont="1" applyFill="1" applyBorder="1" applyAlignment="1">
      <alignment horizontal="center" wrapText="1"/>
    </xf>
    <xf numFmtId="0" fontId="47" fillId="3" borderId="11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51" fillId="0" borderId="4" xfId="0" applyFont="1" applyBorder="1" applyAlignment="1" quotePrefix="1">
      <alignment horizontal="center" vertical="center" wrapText="1"/>
    </xf>
    <xf numFmtId="0" fontId="51" fillId="0" borderId="8" xfId="0" applyFont="1" applyBorder="1" applyAlignment="1" quotePrefix="1">
      <alignment horizontal="center" vertical="center" wrapText="1"/>
    </xf>
    <xf numFmtId="0" fontId="51" fillId="0" borderId="3" xfId="0" applyFont="1" applyBorder="1" applyAlignment="1" quotePrefix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3" borderId="5" xfId="0" applyFont="1" applyFill="1" applyBorder="1" applyAlignment="1">
      <alignment horizontal="center" vertical="top" wrapText="1"/>
    </xf>
    <xf numFmtId="0" fontId="46" fillId="3" borderId="6" xfId="0" applyFont="1" applyFill="1" applyBorder="1" applyAlignment="1">
      <alignment horizontal="center" vertical="top" wrapText="1"/>
    </xf>
    <xf numFmtId="0" fontId="46" fillId="3" borderId="7" xfId="0" applyFont="1" applyFill="1" applyBorder="1" applyAlignment="1">
      <alignment horizontal="center" vertical="top" wrapText="1"/>
    </xf>
    <xf numFmtId="0" fontId="46" fillId="3" borderId="9" xfId="0" applyFont="1" applyFill="1" applyBorder="1" applyAlignment="1">
      <alignment horizontal="center" vertical="top" wrapText="1"/>
    </xf>
    <xf numFmtId="0" fontId="46" fillId="3" borderId="10" xfId="0" applyFont="1" applyFill="1" applyBorder="1" applyAlignment="1">
      <alignment horizontal="center" vertical="top" wrapText="1"/>
    </xf>
    <xf numFmtId="0" fontId="46" fillId="3" borderId="11" xfId="0" applyFont="1" applyFill="1" applyBorder="1" applyAlignment="1">
      <alignment horizontal="center" vertical="top" wrapText="1"/>
    </xf>
    <xf numFmtId="0" fontId="73" fillId="0" borderId="0" xfId="0" applyFont="1" applyAlignment="1">
      <alignment/>
    </xf>
    <xf numFmtId="0" fontId="77" fillId="0" borderId="6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77" fillId="0" borderId="7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Normal_00250r0P802-15_WG-Sep00 Meeting Objectives and Agend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11</xdr:row>
      <xdr:rowOff>85725</xdr:rowOff>
    </xdr:from>
    <xdr:to>
      <xdr:col>13</xdr:col>
      <xdr:colOff>333375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000250"/>
          <a:ext cx="72390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6</xdr:row>
      <xdr:rowOff>133350</xdr:rowOff>
    </xdr:from>
    <xdr:to>
      <xdr:col>15</xdr:col>
      <xdr:colOff>0</xdr:colOff>
      <xdr:row>11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28600" y="1238250"/>
          <a:ext cx="8915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Wireless Local Area Networks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34</xdr:row>
      <xdr:rowOff>95250</xdr:rowOff>
    </xdr:from>
    <xdr:to>
      <xdr:col>4</xdr:col>
      <xdr:colOff>152400</xdr:colOff>
      <xdr:row>37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85800" y="5734050"/>
          <a:ext cx="1905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9</xdr:col>
      <xdr:colOff>533400</xdr:colOff>
      <xdr:row>37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124200" y="5734050"/>
          <a:ext cx="2895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209550</xdr:rowOff>
    </xdr:from>
    <xdr:to>
      <xdr:col>13</xdr:col>
      <xdr:colOff>600075</xdr:colOff>
      <xdr:row>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752475" y="209550"/>
          <a:ext cx="77724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65th Session of the
IEEE 802.11 Working Group</a:t>
          </a:r>
        </a:p>
      </xdr:txBody>
    </xdr:sp>
    <xdr:clientData/>
  </xdr:twoCellAnchor>
  <xdr:twoCellAnchor>
    <xdr:from>
      <xdr:col>5</xdr:col>
      <xdr:colOff>390525</xdr:colOff>
      <xdr:row>26</xdr:row>
      <xdr:rowOff>57150</xdr:rowOff>
    </xdr:from>
    <xdr:to>
      <xdr:col>9</xdr:col>
      <xdr:colOff>447675</xdr:colOff>
      <xdr:row>28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438525" y="4400550"/>
          <a:ext cx="24955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4</xdr:col>
      <xdr:colOff>381000</xdr:colOff>
      <xdr:row>30</xdr:row>
      <xdr:rowOff>57150</xdr:rowOff>
    </xdr:from>
    <xdr:to>
      <xdr:col>10</xdr:col>
      <xdr:colOff>552450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19400" y="5048250"/>
          <a:ext cx="3829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January 15-19, 2001, Monterey, 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0</xdr:rowOff>
    </xdr:from>
    <xdr:to>
      <xdr:col>14</xdr:col>
      <xdr:colOff>0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62000" y="161925"/>
          <a:ext cx="7772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As a Courtesy To Others  …</a:t>
          </a:r>
          <a:r>
            <a:rPr lang="en-US" cap="none" sz="4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142875</xdr:colOff>
      <xdr:row>7</xdr:row>
      <xdr:rowOff>142875</xdr:rowOff>
    </xdr:from>
    <xdr:to>
      <xdr:col>13</xdr:col>
      <xdr:colOff>600075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2475" y="1276350"/>
          <a:ext cx="7772400" cy="48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
                           “</a:t>
          </a:r>
          <a:r>
            <a:rPr lang="en-US" cap="none" sz="3200" b="1" i="0" u="none" baseline="0">
              <a:solidFill>
                <a:srgbClr val="000000"/>
              </a:solidFill>
            </a:rPr>
            <a:t>PLEASE</a:t>
          </a:r>
          <a:r>
            <a:rPr lang="en-US" cap="none" sz="3200" b="0" i="0" u="none" baseline="0">
              <a:solidFill>
                <a:srgbClr val="000000"/>
              </a:solidFill>
            </a:rPr>
            <a:t> switch your Mobile Phones OFF, or to Vibration Alert when in the meeting rooms……</a:t>
          </a:r>
          <a:r>
            <a:rPr lang="en-US" cap="none" sz="3200" b="1" i="0" u="none" baseline="0">
              <a:solidFill>
                <a:srgbClr val="000000"/>
              </a:solidFill>
            </a:rPr>
            <a:t>Thank You</a:t>
          </a:r>
          <a:r>
            <a:rPr lang="en-US" cap="none" sz="3200" b="0" i="0" u="none" baseline="0">
              <a:solidFill>
                <a:srgbClr val="000000"/>
              </a:solidFill>
            </a:rPr>
            <a:t>”
  </a:t>
          </a:r>
        </a:p>
      </xdr:txBody>
    </xdr:sp>
    <xdr:clientData/>
  </xdr:twoCellAnchor>
  <xdr:twoCellAnchor>
    <xdr:from>
      <xdr:col>3</xdr:col>
      <xdr:colOff>114300</xdr:colOff>
      <xdr:row>15</xdr:row>
      <xdr:rowOff>133350</xdr:rowOff>
    </xdr:from>
    <xdr:to>
      <xdr:col>5</xdr:col>
      <xdr:colOff>76200</xdr:colOff>
      <xdr:row>25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56222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6</xdr:row>
      <xdr:rowOff>57150</xdr:rowOff>
    </xdr:from>
    <xdr:to>
      <xdr:col>11</xdr:col>
      <xdr:colOff>600075</xdr:colOff>
      <xdr:row>20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0287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23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37"/>
  <sheetViews>
    <sheetView showGridLines="0" zoomScale="63" zoomScaleNormal="63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14.140625" style="8" customWidth="1"/>
    <col min="3" max="3" width="10.8515625" style="8" customWidth="1"/>
    <col min="4" max="4" width="11.8515625" style="8" customWidth="1"/>
    <col min="5" max="5" width="13.28125" style="8" customWidth="1"/>
    <col min="6" max="7" width="9.140625" style="8" customWidth="1"/>
    <col min="8" max="8" width="9.57421875" style="8" customWidth="1"/>
    <col min="9" max="9" width="10.00390625" style="8" customWidth="1"/>
    <col min="10" max="10" width="9.140625" style="8" customWidth="1"/>
    <col min="11" max="11" width="9.57421875" style="8" customWidth="1"/>
    <col min="12" max="12" width="10.421875" style="8" customWidth="1"/>
    <col min="13" max="13" width="10.7109375" style="8" customWidth="1"/>
    <col min="14" max="15" width="11.8515625" style="8" customWidth="1"/>
    <col min="16" max="16" width="13.8515625" style="8" customWidth="1"/>
    <col min="17" max="18" width="11.8515625" style="8" customWidth="1"/>
    <col min="19" max="19" width="13.8515625" style="8" customWidth="1"/>
    <col min="20" max="16384" width="9.140625" style="8" customWidth="1"/>
  </cols>
  <sheetData>
    <row r="2" spans="1:2" ht="20.25">
      <c r="A2" s="54" t="s">
        <v>236</v>
      </c>
      <c r="B2" s="467"/>
    </row>
    <row r="3" spans="1:22" s="54" customFormat="1" ht="23.25">
      <c r="A3" s="55" t="s">
        <v>242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54" customFormat="1" ht="20.25">
      <c r="A4" s="57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="54" customFormat="1" ht="20.25">
      <c r="A5" s="58" t="s">
        <v>244</v>
      </c>
    </row>
    <row r="7" ht="15.75">
      <c r="A7" s="8" t="s">
        <v>340</v>
      </c>
    </row>
    <row r="8" ht="13.5" customHeight="1"/>
    <row r="9" spans="1:19" ht="24" customHeight="1">
      <c r="A9" s="1" t="s">
        <v>161</v>
      </c>
      <c r="B9" s="2" t="s">
        <v>0</v>
      </c>
      <c r="C9" s="414" t="s">
        <v>1</v>
      </c>
      <c r="D9" s="427"/>
      <c r="E9" s="428"/>
      <c r="F9" s="414" t="s">
        <v>2</v>
      </c>
      <c r="G9" s="389"/>
      <c r="H9" s="389"/>
      <c r="I9" s="390"/>
      <c r="J9" s="414" t="s">
        <v>3</v>
      </c>
      <c r="K9" s="415"/>
      <c r="L9" s="415"/>
      <c r="M9" s="416"/>
      <c r="N9" s="414" t="s">
        <v>4</v>
      </c>
      <c r="O9" s="427"/>
      <c r="P9" s="428"/>
      <c r="Q9" s="414" t="s">
        <v>5</v>
      </c>
      <c r="R9" s="427"/>
      <c r="S9" s="428"/>
    </row>
    <row r="10" spans="1:19" ht="21.75" customHeight="1">
      <c r="A10" s="3" t="s">
        <v>6</v>
      </c>
      <c r="B10" s="66"/>
      <c r="C10" s="417" t="s">
        <v>162</v>
      </c>
      <c r="D10" s="418"/>
      <c r="E10" s="419"/>
      <c r="F10" s="442"/>
      <c r="G10" s="443"/>
      <c r="H10" s="443"/>
      <c r="I10" s="444"/>
      <c r="J10" s="67"/>
      <c r="K10" s="68"/>
      <c r="L10" s="68"/>
      <c r="M10" s="69"/>
      <c r="N10" s="417" t="s">
        <v>163</v>
      </c>
      <c r="O10" s="418"/>
      <c r="P10" s="419"/>
      <c r="Q10" s="461"/>
      <c r="R10" s="462"/>
      <c r="S10" s="463"/>
    </row>
    <row r="11" spans="1:19" ht="21.75" customHeight="1">
      <c r="A11" s="3" t="s">
        <v>8</v>
      </c>
      <c r="B11" s="70"/>
      <c r="C11" s="420"/>
      <c r="D11" s="421"/>
      <c r="E11" s="422"/>
      <c r="F11" s="445"/>
      <c r="G11" s="446"/>
      <c r="H11" s="446"/>
      <c r="I11" s="447"/>
      <c r="J11" s="71"/>
      <c r="K11" s="72"/>
      <c r="L11" s="72"/>
      <c r="M11" s="73"/>
      <c r="N11" s="420"/>
      <c r="O11" s="421"/>
      <c r="P11" s="422"/>
      <c r="Q11" s="464"/>
      <c r="R11" s="465"/>
      <c r="S11" s="466"/>
    </row>
    <row r="12" spans="1:19" ht="21.75" customHeight="1">
      <c r="A12" s="4" t="s">
        <v>9</v>
      </c>
      <c r="B12" s="70"/>
      <c r="C12" s="393" t="s">
        <v>168</v>
      </c>
      <c r="D12" s="394"/>
      <c r="E12" s="395"/>
      <c r="F12" s="407" t="s">
        <v>164</v>
      </c>
      <c r="G12" s="367" t="s">
        <v>165</v>
      </c>
      <c r="H12" s="448"/>
      <c r="I12" s="385" t="s">
        <v>167</v>
      </c>
      <c r="J12" s="407" t="s">
        <v>164</v>
      </c>
      <c r="K12" s="433" t="s">
        <v>237</v>
      </c>
      <c r="L12" s="367" t="s">
        <v>165</v>
      </c>
      <c r="M12" s="368"/>
      <c r="N12" s="407" t="s">
        <v>164</v>
      </c>
      <c r="O12" s="433" t="s">
        <v>237</v>
      </c>
      <c r="P12" s="374" t="s">
        <v>166</v>
      </c>
      <c r="Q12" s="393" t="s">
        <v>168</v>
      </c>
      <c r="R12" s="394"/>
      <c r="S12" s="395"/>
    </row>
    <row r="13" spans="1:19" ht="21.75" customHeight="1">
      <c r="A13" s="4" t="s">
        <v>10</v>
      </c>
      <c r="B13" s="70"/>
      <c r="C13" s="396"/>
      <c r="D13" s="397"/>
      <c r="E13" s="398"/>
      <c r="F13" s="386"/>
      <c r="G13" s="449"/>
      <c r="H13" s="450"/>
      <c r="I13" s="386"/>
      <c r="J13" s="324"/>
      <c r="K13" s="324"/>
      <c r="L13" s="369"/>
      <c r="M13" s="370"/>
      <c r="N13" s="429"/>
      <c r="O13" s="324"/>
      <c r="P13" s="370"/>
      <c r="Q13" s="396"/>
      <c r="R13" s="397"/>
      <c r="S13" s="398"/>
    </row>
    <row r="14" spans="1:19" ht="21.75" customHeight="1">
      <c r="A14" s="4" t="s">
        <v>11</v>
      </c>
      <c r="B14" s="70"/>
      <c r="C14" s="396"/>
      <c r="D14" s="397"/>
      <c r="E14" s="398"/>
      <c r="F14" s="386"/>
      <c r="G14" s="449"/>
      <c r="H14" s="450"/>
      <c r="I14" s="386"/>
      <c r="J14" s="324"/>
      <c r="K14" s="324"/>
      <c r="L14" s="369"/>
      <c r="M14" s="370"/>
      <c r="N14" s="429"/>
      <c r="O14" s="324"/>
      <c r="P14" s="370"/>
      <c r="Q14" s="396"/>
      <c r="R14" s="397"/>
      <c r="S14" s="398"/>
    </row>
    <row r="15" spans="1:19" ht="21.75" customHeight="1">
      <c r="A15" s="4" t="s">
        <v>12</v>
      </c>
      <c r="B15" s="70"/>
      <c r="C15" s="399"/>
      <c r="D15" s="400"/>
      <c r="E15" s="401"/>
      <c r="F15" s="387"/>
      <c r="G15" s="451"/>
      <c r="H15" s="452"/>
      <c r="I15" s="387"/>
      <c r="J15" s="325"/>
      <c r="K15" s="325"/>
      <c r="L15" s="371"/>
      <c r="M15" s="372"/>
      <c r="N15" s="430"/>
      <c r="O15" s="325"/>
      <c r="P15" s="372"/>
      <c r="Q15" s="399"/>
      <c r="R15" s="400"/>
      <c r="S15" s="401"/>
    </row>
    <row r="16" spans="1:19" ht="21.75" customHeight="1">
      <c r="A16" s="4" t="s">
        <v>13</v>
      </c>
      <c r="B16" s="70"/>
      <c r="C16" s="402" t="s">
        <v>14</v>
      </c>
      <c r="D16" s="403"/>
      <c r="E16" s="404"/>
      <c r="F16" s="410" t="s">
        <v>14</v>
      </c>
      <c r="G16" s="425"/>
      <c r="H16" s="425"/>
      <c r="I16" s="426"/>
      <c r="J16" s="410" t="s">
        <v>14</v>
      </c>
      <c r="K16" s="411"/>
      <c r="L16" s="411"/>
      <c r="M16" s="412"/>
      <c r="N16" s="402" t="s">
        <v>14</v>
      </c>
      <c r="O16" s="403"/>
      <c r="P16" s="404"/>
      <c r="Q16" s="402" t="s">
        <v>14</v>
      </c>
      <c r="R16" s="403"/>
      <c r="S16" s="404"/>
    </row>
    <row r="17" spans="1:19" ht="21.75" customHeight="1">
      <c r="A17" s="5" t="s">
        <v>15</v>
      </c>
      <c r="B17" s="70"/>
      <c r="C17" s="407" t="s">
        <v>164</v>
      </c>
      <c r="D17" s="453" t="s">
        <v>166</v>
      </c>
      <c r="E17" s="433" t="s">
        <v>237</v>
      </c>
      <c r="F17" s="407" t="s">
        <v>164</v>
      </c>
      <c r="G17" s="367" t="s">
        <v>165</v>
      </c>
      <c r="H17" s="379"/>
      <c r="I17" s="423" t="s">
        <v>238</v>
      </c>
      <c r="J17" s="407" t="s">
        <v>164</v>
      </c>
      <c r="K17" s="433" t="s">
        <v>237</v>
      </c>
      <c r="L17" s="367" t="s">
        <v>165</v>
      </c>
      <c r="M17" s="379"/>
      <c r="N17" s="407" t="s">
        <v>164</v>
      </c>
      <c r="O17" s="433" t="s">
        <v>237</v>
      </c>
      <c r="P17" s="373" t="s">
        <v>166</v>
      </c>
      <c r="Q17" s="456" t="s">
        <v>7</v>
      </c>
      <c r="R17" s="468"/>
      <c r="S17" s="485"/>
    </row>
    <row r="18" spans="1:19" ht="21.75" customHeight="1">
      <c r="A18" s="5" t="s">
        <v>16</v>
      </c>
      <c r="B18" s="70"/>
      <c r="C18" s="386"/>
      <c r="D18" s="454"/>
      <c r="E18" s="386"/>
      <c r="F18" s="386"/>
      <c r="G18" s="380"/>
      <c r="H18" s="381"/>
      <c r="I18" s="370"/>
      <c r="J18" s="324"/>
      <c r="K18" s="386"/>
      <c r="L18" s="380"/>
      <c r="M18" s="381"/>
      <c r="N18" s="429"/>
      <c r="O18" s="386"/>
      <c r="P18" s="431"/>
      <c r="Q18" s="258"/>
      <c r="R18" s="486"/>
      <c r="S18" s="487"/>
    </row>
    <row r="19" spans="1:19" ht="21.75" customHeight="1">
      <c r="A19" s="5" t="s">
        <v>17</v>
      </c>
      <c r="B19" s="70"/>
      <c r="C19" s="387"/>
      <c r="D19" s="455"/>
      <c r="E19" s="387"/>
      <c r="F19" s="387"/>
      <c r="G19" s="382"/>
      <c r="H19" s="383"/>
      <c r="I19" s="372"/>
      <c r="J19" s="325"/>
      <c r="K19" s="387"/>
      <c r="L19" s="382"/>
      <c r="M19" s="383"/>
      <c r="N19" s="430"/>
      <c r="O19" s="387"/>
      <c r="P19" s="432"/>
      <c r="Q19" s="260"/>
      <c r="R19" s="469"/>
      <c r="S19" s="488"/>
    </row>
    <row r="20" spans="1:19" ht="21.75" customHeight="1">
      <c r="A20" s="6" t="s">
        <v>18</v>
      </c>
      <c r="B20" s="74"/>
      <c r="C20" s="388" t="s">
        <v>19</v>
      </c>
      <c r="D20" s="405"/>
      <c r="E20" s="406"/>
      <c r="F20" s="424" t="s">
        <v>19</v>
      </c>
      <c r="G20" s="425"/>
      <c r="H20" s="425"/>
      <c r="I20" s="426"/>
      <c r="J20" s="424" t="s">
        <v>19</v>
      </c>
      <c r="K20" s="411"/>
      <c r="L20" s="411"/>
      <c r="M20" s="412"/>
      <c r="N20" s="388" t="s">
        <v>19</v>
      </c>
      <c r="O20" s="405"/>
      <c r="P20" s="406"/>
      <c r="Q20" s="476"/>
      <c r="R20" s="477"/>
      <c r="S20" s="478"/>
    </row>
    <row r="21" spans="1:19" ht="21.75" customHeight="1">
      <c r="A21" s="5" t="s">
        <v>20</v>
      </c>
      <c r="B21" s="384" t="s">
        <v>7</v>
      </c>
      <c r="C21" s="407" t="s">
        <v>164</v>
      </c>
      <c r="D21" s="439" t="s">
        <v>239</v>
      </c>
      <c r="E21" s="433" t="s">
        <v>237</v>
      </c>
      <c r="F21" s="407" t="s">
        <v>164</v>
      </c>
      <c r="G21" s="373" t="s">
        <v>166</v>
      </c>
      <c r="H21" s="434"/>
      <c r="I21" s="433" t="s">
        <v>237</v>
      </c>
      <c r="J21" s="408" t="s">
        <v>169</v>
      </c>
      <c r="K21" s="392"/>
      <c r="L21" s="392"/>
      <c r="M21" s="368"/>
      <c r="N21" s="364" t="s">
        <v>164</v>
      </c>
      <c r="O21" s="367" t="s">
        <v>165</v>
      </c>
      <c r="P21" s="368"/>
      <c r="Q21" s="479"/>
      <c r="R21" s="480"/>
      <c r="S21" s="481"/>
    </row>
    <row r="22" spans="1:19" ht="21.75" customHeight="1">
      <c r="A22" s="5" t="s">
        <v>21</v>
      </c>
      <c r="B22" s="470"/>
      <c r="C22" s="429"/>
      <c r="D22" s="440"/>
      <c r="E22" s="324"/>
      <c r="F22" s="386"/>
      <c r="G22" s="435"/>
      <c r="H22" s="436"/>
      <c r="I22" s="324"/>
      <c r="J22" s="369"/>
      <c r="K22" s="409"/>
      <c r="L22" s="409"/>
      <c r="M22" s="370"/>
      <c r="N22" s="365"/>
      <c r="O22" s="369"/>
      <c r="P22" s="370"/>
      <c r="Q22" s="479"/>
      <c r="R22" s="480"/>
      <c r="S22" s="481"/>
    </row>
    <row r="23" spans="1:19" ht="21.75" customHeight="1">
      <c r="A23" s="5" t="s">
        <v>22</v>
      </c>
      <c r="B23" s="470"/>
      <c r="C23" s="429"/>
      <c r="D23" s="440"/>
      <c r="E23" s="324"/>
      <c r="F23" s="386"/>
      <c r="G23" s="435"/>
      <c r="H23" s="436"/>
      <c r="I23" s="324"/>
      <c r="J23" s="369"/>
      <c r="K23" s="409"/>
      <c r="L23" s="409"/>
      <c r="M23" s="370"/>
      <c r="N23" s="365"/>
      <c r="O23" s="369"/>
      <c r="P23" s="370"/>
      <c r="Q23" s="479"/>
      <c r="R23" s="480"/>
      <c r="S23" s="481"/>
    </row>
    <row r="24" spans="1:19" ht="21.75" customHeight="1">
      <c r="A24" s="5" t="s">
        <v>23</v>
      </c>
      <c r="B24" s="470"/>
      <c r="C24" s="430"/>
      <c r="D24" s="441"/>
      <c r="E24" s="325"/>
      <c r="F24" s="387"/>
      <c r="G24" s="437"/>
      <c r="H24" s="438"/>
      <c r="I24" s="325"/>
      <c r="J24" s="371"/>
      <c r="K24" s="319"/>
      <c r="L24" s="319"/>
      <c r="M24" s="372"/>
      <c r="N24" s="366"/>
      <c r="O24" s="371"/>
      <c r="P24" s="372"/>
      <c r="Q24" s="479"/>
      <c r="R24" s="480"/>
      <c r="S24" s="481"/>
    </row>
    <row r="25" spans="1:19" ht="21.75" customHeight="1">
      <c r="A25" s="5" t="s">
        <v>24</v>
      </c>
      <c r="B25" s="470"/>
      <c r="C25" s="402" t="s">
        <v>14</v>
      </c>
      <c r="D25" s="403"/>
      <c r="E25" s="404"/>
      <c r="F25" s="402" t="s">
        <v>14</v>
      </c>
      <c r="G25" s="389"/>
      <c r="H25" s="389"/>
      <c r="I25" s="390"/>
      <c r="J25" s="410" t="s">
        <v>14</v>
      </c>
      <c r="K25" s="411"/>
      <c r="L25" s="411"/>
      <c r="M25" s="412"/>
      <c r="N25" s="402" t="s">
        <v>14</v>
      </c>
      <c r="O25" s="403"/>
      <c r="P25" s="404"/>
      <c r="Q25" s="479"/>
      <c r="R25" s="480"/>
      <c r="S25" s="481"/>
    </row>
    <row r="26" spans="1:19" ht="21.75" customHeight="1">
      <c r="A26" s="5" t="s">
        <v>25</v>
      </c>
      <c r="B26" s="470"/>
      <c r="C26" s="364" t="s">
        <v>164</v>
      </c>
      <c r="D26" s="367" t="s">
        <v>165</v>
      </c>
      <c r="E26" s="368"/>
      <c r="F26" s="407" t="s">
        <v>164</v>
      </c>
      <c r="G26" s="373" t="s">
        <v>166</v>
      </c>
      <c r="H26" s="374"/>
      <c r="I26" s="433" t="s">
        <v>237</v>
      </c>
      <c r="J26" s="413" t="s">
        <v>170</v>
      </c>
      <c r="K26" s="411"/>
      <c r="L26" s="411"/>
      <c r="M26" s="412"/>
      <c r="N26" s="364" t="s">
        <v>164</v>
      </c>
      <c r="O26" s="367" t="s">
        <v>165</v>
      </c>
      <c r="P26" s="368"/>
      <c r="Q26" s="479"/>
      <c r="R26" s="480"/>
      <c r="S26" s="481"/>
    </row>
    <row r="27" spans="1:19" ht="21.75" customHeight="1">
      <c r="A27" s="4" t="s">
        <v>26</v>
      </c>
      <c r="B27" s="470"/>
      <c r="C27" s="365"/>
      <c r="D27" s="369"/>
      <c r="E27" s="370"/>
      <c r="F27" s="386"/>
      <c r="G27" s="375"/>
      <c r="H27" s="376"/>
      <c r="I27" s="324"/>
      <c r="J27" s="407" t="s">
        <v>164</v>
      </c>
      <c r="K27" s="385" t="s">
        <v>167</v>
      </c>
      <c r="L27" s="367" t="s">
        <v>165</v>
      </c>
      <c r="M27" s="368"/>
      <c r="N27" s="365"/>
      <c r="O27" s="369"/>
      <c r="P27" s="370"/>
      <c r="Q27" s="479"/>
      <c r="R27" s="480"/>
      <c r="S27" s="481"/>
    </row>
    <row r="28" spans="1:19" ht="21.75" customHeight="1">
      <c r="A28" s="5" t="s">
        <v>27</v>
      </c>
      <c r="B28" s="470"/>
      <c r="C28" s="365"/>
      <c r="D28" s="369"/>
      <c r="E28" s="370"/>
      <c r="F28" s="386"/>
      <c r="G28" s="375"/>
      <c r="H28" s="376"/>
      <c r="I28" s="324"/>
      <c r="J28" s="324"/>
      <c r="K28" s="324"/>
      <c r="L28" s="369"/>
      <c r="M28" s="370"/>
      <c r="N28" s="365"/>
      <c r="O28" s="369"/>
      <c r="P28" s="370"/>
      <c r="Q28" s="479"/>
      <c r="R28" s="480"/>
      <c r="S28" s="481"/>
    </row>
    <row r="29" spans="1:19" ht="21.75" customHeight="1">
      <c r="A29" s="5" t="s">
        <v>28</v>
      </c>
      <c r="B29" s="471"/>
      <c r="C29" s="366"/>
      <c r="D29" s="371"/>
      <c r="E29" s="372"/>
      <c r="F29" s="387"/>
      <c r="G29" s="377"/>
      <c r="H29" s="378"/>
      <c r="I29" s="325"/>
      <c r="J29" s="325"/>
      <c r="K29" s="325"/>
      <c r="L29" s="371"/>
      <c r="M29" s="372"/>
      <c r="N29" s="366"/>
      <c r="O29" s="371"/>
      <c r="P29" s="372"/>
      <c r="Q29" s="479"/>
      <c r="R29" s="480"/>
      <c r="S29" s="481"/>
    </row>
    <row r="30" spans="1:19" ht="21.75" customHeight="1">
      <c r="A30" s="6" t="s">
        <v>29</v>
      </c>
      <c r="B30" s="439" t="s">
        <v>343</v>
      </c>
      <c r="C30" s="388" t="s">
        <v>30</v>
      </c>
      <c r="D30" s="405"/>
      <c r="E30" s="406"/>
      <c r="F30" s="388" t="s">
        <v>30</v>
      </c>
      <c r="G30" s="389"/>
      <c r="H30" s="389"/>
      <c r="I30" s="390"/>
      <c r="J30" s="410" t="s">
        <v>14</v>
      </c>
      <c r="K30" s="411"/>
      <c r="L30" s="411"/>
      <c r="M30" s="412"/>
      <c r="N30" s="388" t="s">
        <v>30</v>
      </c>
      <c r="O30" s="405"/>
      <c r="P30" s="406"/>
      <c r="Q30" s="479"/>
      <c r="R30" s="480"/>
      <c r="S30" s="481"/>
    </row>
    <row r="31" spans="1:19" ht="21.75" customHeight="1">
      <c r="A31" s="6" t="s">
        <v>31</v>
      </c>
      <c r="B31" s="440"/>
      <c r="C31" s="364" t="s">
        <v>344</v>
      </c>
      <c r="D31" s="472"/>
      <c r="E31" s="473"/>
      <c r="F31" s="407" t="s">
        <v>164</v>
      </c>
      <c r="G31" s="439" t="s">
        <v>343</v>
      </c>
      <c r="H31" s="457" t="s">
        <v>7</v>
      </c>
      <c r="I31" s="458"/>
      <c r="J31" s="391" t="s">
        <v>32</v>
      </c>
      <c r="K31" s="392"/>
      <c r="L31" s="392"/>
      <c r="M31" s="368"/>
      <c r="N31" s="407" t="s">
        <v>164</v>
      </c>
      <c r="O31" s="457" t="s">
        <v>7</v>
      </c>
      <c r="P31" s="458"/>
      <c r="Q31" s="479"/>
      <c r="R31" s="480"/>
      <c r="S31" s="481"/>
    </row>
    <row r="32" spans="1:19" ht="21.75" customHeight="1">
      <c r="A32" s="6" t="s">
        <v>33</v>
      </c>
      <c r="B32" s="441"/>
      <c r="C32" s="366"/>
      <c r="D32" s="474"/>
      <c r="E32" s="475"/>
      <c r="F32" s="325"/>
      <c r="G32" s="441"/>
      <c r="H32" s="459"/>
      <c r="I32" s="460"/>
      <c r="J32" s="371"/>
      <c r="K32" s="319"/>
      <c r="L32" s="319"/>
      <c r="M32" s="372"/>
      <c r="N32" s="325"/>
      <c r="O32" s="459"/>
      <c r="P32" s="460"/>
      <c r="Q32" s="482"/>
      <c r="R32" s="483"/>
      <c r="S32" s="484"/>
    </row>
    <row r="33" spans="1:19" ht="15.75">
      <c r="A33"/>
      <c r="B33" s="7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3" ht="15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9" ht="15.75">
      <c r="A35" s="75" t="s">
        <v>171</v>
      </c>
      <c r="D35" s="76" t="s">
        <v>172</v>
      </c>
      <c r="H35" s="77" t="s">
        <v>173</v>
      </c>
      <c r="I35" s="77"/>
    </row>
    <row r="37" spans="1:9" ht="15.75">
      <c r="A37" s="53" t="s">
        <v>345</v>
      </c>
      <c r="D37" s="78" t="s">
        <v>174</v>
      </c>
      <c r="H37" s="79" t="s">
        <v>240</v>
      </c>
      <c r="I37" s="79"/>
    </row>
  </sheetData>
  <mergeCells count="80">
    <mergeCell ref="J31:M32"/>
    <mergeCell ref="C31:E32"/>
    <mergeCell ref="G26:H29"/>
    <mergeCell ref="N25:P25"/>
    <mergeCell ref="H31:I32"/>
    <mergeCell ref="B21:B29"/>
    <mergeCell ref="G31:G32"/>
    <mergeCell ref="F31:F32"/>
    <mergeCell ref="F30:I30"/>
    <mergeCell ref="N30:P30"/>
    <mergeCell ref="J21:M24"/>
    <mergeCell ref="J27:J29"/>
    <mergeCell ref="L27:M29"/>
    <mergeCell ref="J25:M25"/>
    <mergeCell ref="O21:P24"/>
    <mergeCell ref="K27:K29"/>
    <mergeCell ref="N21:N24"/>
    <mergeCell ref="N26:N29"/>
    <mergeCell ref="C12:E15"/>
    <mergeCell ref="C25:E25"/>
    <mergeCell ref="C30:E30"/>
    <mergeCell ref="J30:M30"/>
    <mergeCell ref="J26:M26"/>
    <mergeCell ref="F21:F24"/>
    <mergeCell ref="F26:F29"/>
    <mergeCell ref="G17:H19"/>
    <mergeCell ref="C26:C29"/>
    <mergeCell ref="D26:E29"/>
    <mergeCell ref="J9:M9"/>
    <mergeCell ref="N10:P11"/>
    <mergeCell ref="I17:I19"/>
    <mergeCell ref="J20:M20"/>
    <mergeCell ref="F20:I20"/>
    <mergeCell ref="N20:P20"/>
    <mergeCell ref="L17:M19"/>
    <mergeCell ref="N9:P9"/>
    <mergeCell ref="N12:N15"/>
    <mergeCell ref="P17:P19"/>
    <mergeCell ref="F10:I11"/>
    <mergeCell ref="C9:E9"/>
    <mergeCell ref="C10:E11"/>
    <mergeCell ref="F25:I25"/>
    <mergeCell ref="I21:I24"/>
    <mergeCell ref="F9:I9"/>
    <mergeCell ref="C20:E20"/>
    <mergeCell ref="G21:H24"/>
    <mergeCell ref="C21:C24"/>
    <mergeCell ref="D21:D24"/>
    <mergeCell ref="F12:F15"/>
    <mergeCell ref="L12:M15"/>
    <mergeCell ref="J16:M16"/>
    <mergeCell ref="P12:P15"/>
    <mergeCell ref="F16:I16"/>
    <mergeCell ref="G12:H15"/>
    <mergeCell ref="J12:J15"/>
    <mergeCell ref="K12:K15"/>
    <mergeCell ref="I12:I15"/>
    <mergeCell ref="E17:E19"/>
    <mergeCell ref="C16:E16"/>
    <mergeCell ref="N16:P16"/>
    <mergeCell ref="C17:C19"/>
    <mergeCell ref="N17:N19"/>
    <mergeCell ref="Q9:S9"/>
    <mergeCell ref="Q10:S11"/>
    <mergeCell ref="B30:B32"/>
    <mergeCell ref="D17:D19"/>
    <mergeCell ref="E21:E24"/>
    <mergeCell ref="K17:K19"/>
    <mergeCell ref="I26:I29"/>
    <mergeCell ref="F17:F19"/>
    <mergeCell ref="J17:J19"/>
    <mergeCell ref="N31:N32"/>
    <mergeCell ref="Q12:S15"/>
    <mergeCell ref="O12:O15"/>
    <mergeCell ref="O17:O19"/>
    <mergeCell ref="Q17:S19"/>
    <mergeCell ref="O26:P29"/>
    <mergeCell ref="O31:P32"/>
    <mergeCell ref="Q16:S16"/>
    <mergeCell ref="Q20:S3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"/>
  <sheetViews>
    <sheetView showGridLines="0" workbookViewId="0" topLeftCell="A1">
      <selection activeCell="A1" sqref="A1"/>
    </sheetView>
  </sheetViews>
  <sheetFormatPr defaultColWidth="9.140625" defaultRowHeight="12.75"/>
  <sheetData>
    <row r="2" spans="1:15" ht="20.25">
      <c r="A2" s="158" t="s">
        <v>339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</sheetData>
  <mergeCells count="1">
    <mergeCell ref="A2:O2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Visio.Drawing.5" shapeId="16686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legacyDrawing r:id="rId2"/>
  <oleObjects>
    <oleObject progId="Visio.Drawing.5" shapeId="35164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showGridLines="0" workbookViewId="0" topLeftCell="A1">
      <selection activeCell="A1" sqref="A1"/>
    </sheetView>
  </sheetViews>
  <sheetFormatPr defaultColWidth="9.140625" defaultRowHeight="12.75"/>
  <cols>
    <col min="7" max="7" width="8.57421875" style="0" customWidth="1"/>
  </cols>
  <sheetData>
    <row r="2" spans="1:12" s="17" customFormat="1" ht="20.25">
      <c r="A2" s="54" t="s">
        <v>241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6" s="8" customFormat="1" ht="20.25">
      <c r="A3" s="57" t="s">
        <v>242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19"/>
      <c r="N3" s="119"/>
      <c r="O3" s="119"/>
      <c r="P3" s="119"/>
    </row>
    <row r="4" spans="1:16" s="15" customFormat="1" ht="9.75" customHeight="1">
      <c r="A4" s="120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16"/>
      <c r="N4" s="16"/>
      <c r="O4" s="16"/>
      <c r="P4" s="16"/>
    </row>
    <row r="5" spans="1:12" s="8" customFormat="1" ht="20.25">
      <c r="A5" s="58" t="s">
        <v>244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7" ht="15.75">
      <c r="A7" s="9" t="s">
        <v>34</v>
      </c>
    </row>
    <row r="9" ht="15.75">
      <c r="A9" s="10" t="s">
        <v>151</v>
      </c>
    </row>
    <row r="10" spans="1:2" ht="15">
      <c r="A10" s="61" t="s">
        <v>117</v>
      </c>
      <c r="B10" s="65" t="s">
        <v>268</v>
      </c>
    </row>
    <row r="11" spans="1:2" ht="15">
      <c r="A11" s="114"/>
      <c r="B11" s="65" t="s">
        <v>269</v>
      </c>
    </row>
    <row r="12" ht="12.75">
      <c r="A12" s="61"/>
    </row>
    <row r="13" ht="15.75">
      <c r="A13" s="10" t="s">
        <v>152</v>
      </c>
    </row>
    <row r="14" spans="1:2" ht="15">
      <c r="A14" s="61" t="s">
        <v>117</v>
      </c>
      <c r="B14" s="65" t="s">
        <v>245</v>
      </c>
    </row>
    <row r="15" spans="1:2" ht="15">
      <c r="A15" s="114" t="s">
        <v>117</v>
      </c>
      <c r="B15" s="65" t="s">
        <v>270</v>
      </c>
    </row>
    <row r="16" ht="12.75">
      <c r="A16" s="61"/>
    </row>
    <row r="17" ht="15.75">
      <c r="A17" s="10" t="s">
        <v>153</v>
      </c>
    </row>
    <row r="18" spans="1:2" ht="15">
      <c r="A18" s="61" t="s">
        <v>117</v>
      </c>
      <c r="B18" s="65" t="s">
        <v>271</v>
      </c>
    </row>
    <row r="19" spans="1:2" ht="15">
      <c r="A19" s="61" t="s">
        <v>117</v>
      </c>
      <c r="B19" s="65" t="s">
        <v>337</v>
      </c>
    </row>
    <row r="20" spans="1:2" ht="15">
      <c r="A20" s="61" t="s">
        <v>117</v>
      </c>
      <c r="B20" s="65" t="s">
        <v>272</v>
      </c>
    </row>
    <row r="21" ht="12.75">
      <c r="A21" s="61"/>
    </row>
    <row r="22" ht="15.75">
      <c r="A22" s="62" t="s">
        <v>158</v>
      </c>
    </row>
    <row r="23" spans="1:3" ht="15">
      <c r="A23" s="63" t="s">
        <v>117</v>
      </c>
      <c r="C23" s="65" t="s">
        <v>273</v>
      </c>
    </row>
    <row r="24" spans="1:3" ht="15">
      <c r="A24" s="61"/>
      <c r="C24" s="65" t="s">
        <v>274</v>
      </c>
    </row>
    <row r="25" spans="1:3" ht="15">
      <c r="A25" s="61"/>
      <c r="C25" s="65"/>
    </row>
    <row r="26" ht="15.75">
      <c r="A26" s="62" t="s">
        <v>159</v>
      </c>
    </row>
    <row r="27" spans="1:3" ht="15">
      <c r="A27" s="63" t="s">
        <v>117</v>
      </c>
      <c r="C27" s="65" t="s">
        <v>246</v>
      </c>
    </row>
    <row r="28" spans="1:3" ht="15">
      <c r="A28" s="63" t="s">
        <v>117</v>
      </c>
      <c r="C28" s="65" t="s">
        <v>273</v>
      </c>
    </row>
    <row r="29" spans="1:3" ht="15">
      <c r="A29" s="61"/>
      <c r="C29" s="65" t="s">
        <v>274</v>
      </c>
    </row>
    <row r="30" ht="12.75">
      <c r="A30" s="61"/>
    </row>
    <row r="31" ht="15.75">
      <c r="A31" s="10" t="s">
        <v>154</v>
      </c>
    </row>
    <row r="32" spans="1:2" ht="15">
      <c r="A32" s="61" t="s">
        <v>117</v>
      </c>
      <c r="B32" s="65" t="s">
        <v>188</v>
      </c>
    </row>
    <row r="33" spans="1:2" ht="15">
      <c r="A33" s="114" t="s">
        <v>117</v>
      </c>
      <c r="B33" s="65" t="s">
        <v>338</v>
      </c>
    </row>
    <row r="34" ht="12.75">
      <c r="A34" s="61"/>
    </row>
    <row r="35" ht="15.75">
      <c r="A35" s="10" t="s">
        <v>155</v>
      </c>
    </row>
    <row r="36" spans="1:2" ht="15">
      <c r="A36" s="61" t="s">
        <v>117</v>
      </c>
      <c r="B36" s="65" t="s">
        <v>247</v>
      </c>
    </row>
    <row r="37" spans="1:2" ht="15">
      <c r="A37" s="61" t="s">
        <v>117</v>
      </c>
      <c r="B37" s="65" t="s">
        <v>248</v>
      </c>
    </row>
    <row r="38" spans="1:2" ht="15">
      <c r="A38" s="61" t="s">
        <v>117</v>
      </c>
      <c r="B38" s="65" t="s">
        <v>249</v>
      </c>
    </row>
    <row r="39" spans="1:2" ht="15">
      <c r="A39" s="114" t="s">
        <v>117</v>
      </c>
      <c r="B39" s="65" t="s">
        <v>250</v>
      </c>
    </row>
    <row r="40" ht="12.75">
      <c r="A40" s="61"/>
    </row>
    <row r="41" ht="15.75">
      <c r="A41" s="10" t="s">
        <v>275</v>
      </c>
    </row>
    <row r="42" spans="1:11" ht="15">
      <c r="A42" s="121" t="s">
        <v>117</v>
      </c>
      <c r="B42" s="65" t="s">
        <v>251</v>
      </c>
      <c r="C42" s="65"/>
      <c r="D42" s="116"/>
      <c r="E42" s="116"/>
      <c r="F42" s="116"/>
      <c r="G42" s="116"/>
      <c r="H42" s="116"/>
      <c r="I42" s="116"/>
      <c r="J42" s="116"/>
      <c r="K42" s="117"/>
    </row>
    <row r="43" spans="1:11" ht="15.75">
      <c r="A43" s="115"/>
      <c r="B43" s="122" t="s">
        <v>117</v>
      </c>
      <c r="C43" s="65" t="s">
        <v>252</v>
      </c>
      <c r="D43" s="116"/>
      <c r="E43" s="116"/>
      <c r="F43" s="116"/>
      <c r="G43" s="116"/>
      <c r="H43" s="116"/>
      <c r="I43" s="116"/>
      <c r="J43" s="116"/>
      <c r="K43" s="117"/>
    </row>
    <row r="44" spans="1:11" ht="15.75">
      <c r="A44" s="115"/>
      <c r="B44" s="122" t="s">
        <v>117</v>
      </c>
      <c r="C44" s="65" t="s">
        <v>253</v>
      </c>
      <c r="D44" s="116"/>
      <c r="E44" s="116"/>
      <c r="F44" s="116"/>
      <c r="G44" s="116"/>
      <c r="H44" s="116"/>
      <c r="I44" s="116"/>
      <c r="J44" s="116"/>
      <c r="K44" s="117"/>
    </row>
    <row r="45" spans="1:11" ht="15.75">
      <c r="A45" s="115"/>
      <c r="B45" s="122" t="s">
        <v>117</v>
      </c>
      <c r="C45" s="65" t="s">
        <v>254</v>
      </c>
      <c r="D45" s="116"/>
      <c r="E45" s="116"/>
      <c r="F45" s="116"/>
      <c r="G45" s="116"/>
      <c r="H45" s="116"/>
      <c r="I45" s="116"/>
      <c r="J45" s="116"/>
      <c r="K45" s="117"/>
    </row>
    <row r="46" spans="1:11" ht="15">
      <c r="A46" s="123" t="s">
        <v>117</v>
      </c>
      <c r="B46" s="65" t="s">
        <v>255</v>
      </c>
      <c r="C46" s="65"/>
      <c r="D46" s="116"/>
      <c r="E46" s="116"/>
      <c r="F46" s="116"/>
      <c r="G46" s="116"/>
      <c r="H46" s="116"/>
      <c r="I46" s="116"/>
      <c r="J46" s="116"/>
      <c r="K46" s="117"/>
    </row>
    <row r="47" spans="1:11" ht="15.75">
      <c r="A47" s="115"/>
      <c r="B47" s="65"/>
      <c r="C47" s="65"/>
      <c r="D47" s="116"/>
      <c r="E47" s="116"/>
      <c r="F47" s="116"/>
      <c r="G47" s="116"/>
      <c r="H47" s="116"/>
      <c r="I47" s="116"/>
      <c r="J47" s="116"/>
      <c r="K47" s="117"/>
    </row>
    <row r="48" ht="15.75">
      <c r="A48" s="10" t="s">
        <v>276</v>
      </c>
    </row>
    <row r="49" spans="1:2" ht="15">
      <c r="A49" s="61" t="s">
        <v>117</v>
      </c>
      <c r="B49" s="65" t="s">
        <v>277</v>
      </c>
    </row>
    <row r="50" spans="1:2" ht="15">
      <c r="A50" s="114" t="s">
        <v>117</v>
      </c>
      <c r="B50" s="65" t="s">
        <v>256</v>
      </c>
    </row>
    <row r="51" spans="1:2" ht="15">
      <c r="A51" s="114" t="s">
        <v>117</v>
      </c>
      <c r="B51" s="65" t="s">
        <v>257</v>
      </c>
    </row>
    <row r="52" spans="1:2" ht="15">
      <c r="A52" s="114" t="s">
        <v>117</v>
      </c>
      <c r="B52" s="65" t="s">
        <v>278</v>
      </c>
    </row>
    <row r="53" ht="12.75">
      <c r="A53" s="61"/>
    </row>
    <row r="54" ht="15.75">
      <c r="A54" s="10" t="s">
        <v>279</v>
      </c>
    </row>
    <row r="55" spans="1:2" ht="15">
      <c r="A55" s="114" t="s">
        <v>117</v>
      </c>
      <c r="B55" s="65" t="s">
        <v>258</v>
      </c>
    </row>
    <row r="56" spans="1:3" ht="15">
      <c r="A56" s="114"/>
      <c r="B56" s="122" t="s">
        <v>117</v>
      </c>
      <c r="C56" s="65" t="s">
        <v>259</v>
      </c>
    </row>
    <row r="57" spans="1:3" ht="15">
      <c r="A57" s="114"/>
      <c r="B57" s="122" t="s">
        <v>117</v>
      </c>
      <c r="C57" s="65" t="s">
        <v>260</v>
      </c>
    </row>
    <row r="58" ht="12.75">
      <c r="A58" s="61"/>
    </row>
    <row r="59" ht="15.75">
      <c r="A59" s="10" t="s">
        <v>280</v>
      </c>
    </row>
    <row r="60" spans="1:2" ht="15">
      <c r="A60" s="61" t="s">
        <v>117</v>
      </c>
      <c r="B60" s="65" t="s">
        <v>281</v>
      </c>
    </row>
    <row r="61" spans="1:2" ht="15">
      <c r="A61" s="61" t="s">
        <v>117</v>
      </c>
      <c r="B61" s="65" t="s">
        <v>282</v>
      </c>
    </row>
    <row r="62" spans="1:2" ht="15">
      <c r="A62" s="61" t="s">
        <v>117</v>
      </c>
      <c r="B62" s="65" t="s">
        <v>283</v>
      </c>
    </row>
    <row r="63" spans="1:2" ht="15">
      <c r="A63" s="61" t="s">
        <v>117</v>
      </c>
      <c r="B63" s="124" t="s">
        <v>284</v>
      </c>
    </row>
    <row r="64" spans="1:2" ht="15">
      <c r="A64" s="61" t="s">
        <v>117</v>
      </c>
      <c r="B64" s="124" t="s">
        <v>285</v>
      </c>
    </row>
    <row r="65" spans="1:2" ht="15">
      <c r="A65" s="61" t="s">
        <v>117</v>
      </c>
      <c r="B65" s="124" t="s">
        <v>291</v>
      </c>
    </row>
    <row r="66" ht="12.75">
      <c r="A66" s="61"/>
    </row>
    <row r="67" ht="15.75">
      <c r="A67" s="10" t="s">
        <v>156</v>
      </c>
    </row>
    <row r="68" spans="1:2" ht="15">
      <c r="A68" s="61" t="s">
        <v>117</v>
      </c>
      <c r="B68" s="65" t="s">
        <v>286</v>
      </c>
    </row>
    <row r="69" spans="1:2" ht="15">
      <c r="A69" s="61" t="s">
        <v>117</v>
      </c>
      <c r="B69" s="65" t="s">
        <v>288</v>
      </c>
    </row>
    <row r="70" ht="12.75">
      <c r="A70" s="61"/>
    </row>
    <row r="71" ht="15.75">
      <c r="A71" s="10" t="s">
        <v>157</v>
      </c>
    </row>
    <row r="72" spans="1:2" ht="15">
      <c r="A72" s="61" t="s">
        <v>117</v>
      </c>
      <c r="B72" s="65" t="s">
        <v>287</v>
      </c>
    </row>
    <row r="73" spans="1:2" ht="15">
      <c r="A73" s="61"/>
      <c r="B73" s="65"/>
    </row>
    <row r="74" ht="15">
      <c r="A74" s="118"/>
    </row>
  </sheetData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showGridLines="0" zoomScale="57" zoomScaleNormal="57" zoomScaleSheetLayoutView="2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19.7109375" style="8" customWidth="1"/>
    <col min="3" max="3" width="14.140625" style="8" customWidth="1"/>
    <col min="4" max="4" width="11.57421875" style="8" customWidth="1"/>
    <col min="5" max="5" width="8.28125" style="8" customWidth="1"/>
    <col min="6" max="6" width="10.140625" style="8" customWidth="1"/>
    <col min="7" max="7" width="10.28125" style="8" customWidth="1"/>
    <col min="8" max="8" width="10.421875" style="8" customWidth="1"/>
    <col min="9" max="10" width="8.7109375" style="8" customWidth="1"/>
    <col min="11" max="11" width="9.421875" style="8" customWidth="1"/>
    <col min="12" max="12" width="8.00390625" style="8" customWidth="1"/>
    <col min="13" max="13" width="9.140625" style="8" customWidth="1"/>
    <col min="14" max="14" width="10.8515625" style="8" customWidth="1"/>
    <col min="15" max="15" width="9.140625" style="8" customWidth="1"/>
    <col min="16" max="16" width="9.8515625" style="8" customWidth="1"/>
    <col min="17" max="18" width="12.28125" style="8" customWidth="1"/>
    <col min="19" max="19" width="12.7109375" style="8" customWidth="1"/>
    <col min="20" max="20" width="14.421875" style="8" customWidth="1"/>
    <col min="21" max="21" width="9.140625" style="8" customWidth="1"/>
    <col min="22" max="22" width="5.57421875" style="8" customWidth="1"/>
    <col min="23" max="16384" width="9.140625" style="8" customWidth="1"/>
  </cols>
  <sheetData>
    <row r="1" s="54" customFormat="1" ht="20.25"/>
    <row r="2" s="54" customFormat="1" ht="20.25">
      <c r="A2" s="54" t="s">
        <v>241</v>
      </c>
    </row>
    <row r="3" spans="1:22" s="54" customFormat="1" ht="23.25">
      <c r="A3" s="55" t="s">
        <v>242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54" customFormat="1" ht="20.25">
      <c r="A4" s="57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="54" customFormat="1" ht="20.25">
      <c r="A5" s="58" t="s">
        <v>244</v>
      </c>
    </row>
    <row r="6" s="54" customFormat="1" ht="20.25"/>
    <row r="7" spans="1:20" s="54" customFormat="1" ht="20.25">
      <c r="A7" s="53" t="s">
        <v>298</v>
      </c>
      <c r="M7" s="54" t="s">
        <v>35</v>
      </c>
      <c r="T7" s="54" t="s">
        <v>36</v>
      </c>
    </row>
    <row r="8" s="54" customFormat="1" ht="20.25">
      <c r="A8" s="53" t="s">
        <v>342</v>
      </c>
    </row>
    <row r="9" s="54" customFormat="1" ht="13.5" customHeight="1" thickBot="1"/>
    <row r="10" spans="1:22" ht="24" customHeight="1">
      <c r="A10" s="139" t="s">
        <v>35</v>
      </c>
      <c r="B10" s="140" t="s">
        <v>0</v>
      </c>
      <c r="C10" s="304" t="s">
        <v>1</v>
      </c>
      <c r="D10" s="301"/>
      <c r="E10" s="301"/>
      <c r="F10" s="305"/>
      <c r="G10" s="301" t="s">
        <v>2</v>
      </c>
      <c r="H10" s="301"/>
      <c r="I10" s="301"/>
      <c r="J10" s="301"/>
      <c r="K10" s="305"/>
      <c r="L10" s="304" t="s">
        <v>3</v>
      </c>
      <c r="M10" s="301"/>
      <c r="N10" s="301"/>
      <c r="O10" s="301"/>
      <c r="P10" s="301"/>
      <c r="Q10" s="304" t="s">
        <v>4</v>
      </c>
      <c r="R10" s="301"/>
      <c r="S10" s="305"/>
      <c r="T10" s="301" t="s">
        <v>5</v>
      </c>
      <c r="U10" s="302"/>
      <c r="V10" s="303"/>
    </row>
    <row r="11" spans="1:22" ht="21.75" customHeight="1">
      <c r="A11" s="141" t="s">
        <v>6</v>
      </c>
      <c r="B11" s="142"/>
      <c r="C11" s="312"/>
      <c r="D11" s="313"/>
      <c r="E11" s="313"/>
      <c r="F11" s="314"/>
      <c r="G11" s="206"/>
      <c r="H11" s="206"/>
      <c r="I11" s="206"/>
      <c r="J11" s="206"/>
      <c r="K11" s="318"/>
      <c r="L11" s="205"/>
      <c r="M11" s="206"/>
      <c r="N11" s="206"/>
      <c r="O11" s="206"/>
      <c r="P11" s="206"/>
      <c r="Q11" s="233" t="s">
        <v>261</v>
      </c>
      <c r="R11" s="234"/>
      <c r="S11" s="273"/>
      <c r="T11" s="306" t="s">
        <v>36</v>
      </c>
      <c r="U11" s="306"/>
      <c r="V11" s="307"/>
    </row>
    <row r="12" spans="1:22" ht="21.75" customHeight="1">
      <c r="A12" s="141" t="s">
        <v>8</v>
      </c>
      <c r="B12" s="143"/>
      <c r="C12" s="315"/>
      <c r="D12" s="316"/>
      <c r="E12" s="316"/>
      <c r="F12" s="317"/>
      <c r="G12" s="319"/>
      <c r="H12" s="319"/>
      <c r="I12" s="319"/>
      <c r="J12" s="319"/>
      <c r="K12" s="320"/>
      <c r="L12" s="207"/>
      <c r="M12" s="208"/>
      <c r="N12" s="208"/>
      <c r="O12" s="208"/>
      <c r="P12" s="208"/>
      <c r="Q12" s="237"/>
      <c r="R12" s="238"/>
      <c r="S12" s="275"/>
      <c r="T12" s="308"/>
      <c r="U12" s="308"/>
      <c r="V12" s="309"/>
    </row>
    <row r="13" spans="1:22" ht="21.75" customHeight="1">
      <c r="A13" s="144" t="s">
        <v>9</v>
      </c>
      <c r="B13" s="143"/>
      <c r="C13" s="233" t="s">
        <v>300</v>
      </c>
      <c r="D13" s="336"/>
      <c r="E13" s="336"/>
      <c r="F13" s="337"/>
      <c r="G13" s="203" t="s">
        <v>292</v>
      </c>
      <c r="H13" s="216" t="s">
        <v>176</v>
      </c>
      <c r="I13" s="216" t="s">
        <v>262</v>
      </c>
      <c r="J13" s="256" t="s">
        <v>175</v>
      </c>
      <c r="K13" s="257"/>
      <c r="L13" s="209" t="s">
        <v>175</v>
      </c>
      <c r="M13" s="210"/>
      <c r="N13" s="228" t="s">
        <v>292</v>
      </c>
      <c r="O13" s="156" t="s">
        <v>263</v>
      </c>
      <c r="P13" s="268"/>
      <c r="Q13" s="242" t="s">
        <v>175</v>
      </c>
      <c r="R13" s="184" t="s">
        <v>263</v>
      </c>
      <c r="S13" s="265" t="s">
        <v>292</v>
      </c>
      <c r="T13" s="234" t="s">
        <v>297</v>
      </c>
      <c r="U13" s="234"/>
      <c r="V13" s="273"/>
    </row>
    <row r="14" spans="1:22" ht="21.75" customHeight="1">
      <c r="A14" s="144" t="s">
        <v>10</v>
      </c>
      <c r="B14" s="143"/>
      <c r="C14" s="338"/>
      <c r="D14" s="339"/>
      <c r="E14" s="339"/>
      <c r="F14" s="340"/>
      <c r="G14" s="219"/>
      <c r="H14" s="217"/>
      <c r="I14" s="217"/>
      <c r="J14" s="258"/>
      <c r="K14" s="259"/>
      <c r="L14" s="211"/>
      <c r="M14" s="212"/>
      <c r="N14" s="229"/>
      <c r="O14" s="269"/>
      <c r="P14" s="270"/>
      <c r="Q14" s="243"/>
      <c r="R14" s="289"/>
      <c r="S14" s="266"/>
      <c r="T14" s="236"/>
      <c r="U14" s="236"/>
      <c r="V14" s="274"/>
    </row>
    <row r="15" spans="1:22" ht="21.75" customHeight="1">
      <c r="A15" s="144" t="s">
        <v>11</v>
      </c>
      <c r="B15" s="143"/>
      <c r="C15" s="338"/>
      <c r="D15" s="339"/>
      <c r="E15" s="339"/>
      <c r="F15" s="340"/>
      <c r="G15" s="219"/>
      <c r="H15" s="217"/>
      <c r="I15" s="217"/>
      <c r="J15" s="258"/>
      <c r="K15" s="259"/>
      <c r="L15" s="211"/>
      <c r="M15" s="212"/>
      <c r="N15" s="229"/>
      <c r="O15" s="269"/>
      <c r="P15" s="270"/>
      <c r="Q15" s="243"/>
      <c r="R15" s="289"/>
      <c r="S15" s="266"/>
      <c r="T15" s="236"/>
      <c r="U15" s="236"/>
      <c r="V15" s="274"/>
    </row>
    <row r="16" spans="1:22" ht="21.75" customHeight="1">
      <c r="A16" s="144" t="s">
        <v>12</v>
      </c>
      <c r="B16" s="143"/>
      <c r="C16" s="341"/>
      <c r="D16" s="342"/>
      <c r="E16" s="342"/>
      <c r="F16" s="343"/>
      <c r="G16" s="220"/>
      <c r="H16" s="218"/>
      <c r="I16" s="218"/>
      <c r="J16" s="260"/>
      <c r="K16" s="261"/>
      <c r="L16" s="213"/>
      <c r="M16" s="214"/>
      <c r="N16" s="230"/>
      <c r="O16" s="271"/>
      <c r="P16" s="272"/>
      <c r="Q16" s="244"/>
      <c r="R16" s="290"/>
      <c r="S16" s="267"/>
      <c r="T16" s="238"/>
      <c r="U16" s="238"/>
      <c r="V16" s="275"/>
    </row>
    <row r="17" spans="1:22" ht="21.75" customHeight="1">
      <c r="A17" s="145" t="s">
        <v>13</v>
      </c>
      <c r="B17" s="143"/>
      <c r="C17" s="161" t="s">
        <v>14</v>
      </c>
      <c r="D17" s="162"/>
      <c r="E17" s="162"/>
      <c r="F17" s="215"/>
      <c r="G17" s="162" t="s">
        <v>14</v>
      </c>
      <c r="H17" s="162"/>
      <c r="I17" s="162"/>
      <c r="J17" s="162"/>
      <c r="K17" s="215"/>
      <c r="L17" s="161" t="s">
        <v>14</v>
      </c>
      <c r="M17" s="162"/>
      <c r="N17" s="162"/>
      <c r="O17" s="162"/>
      <c r="P17" s="162"/>
      <c r="Q17" s="161" t="s">
        <v>14</v>
      </c>
      <c r="R17" s="162"/>
      <c r="S17" s="215"/>
      <c r="T17" s="162" t="s">
        <v>14</v>
      </c>
      <c r="U17" s="162"/>
      <c r="V17" s="215"/>
    </row>
    <row r="18" spans="1:22" ht="22.5" customHeight="1">
      <c r="A18" s="146" t="s">
        <v>15</v>
      </c>
      <c r="B18" s="143"/>
      <c r="C18" s="242" t="s">
        <v>175</v>
      </c>
      <c r="D18" s="189" t="s">
        <v>290</v>
      </c>
      <c r="E18" s="192" t="s">
        <v>264</v>
      </c>
      <c r="F18" s="193"/>
      <c r="G18" s="346" t="s">
        <v>292</v>
      </c>
      <c r="H18" s="216" t="s">
        <v>176</v>
      </c>
      <c r="I18" s="216" t="s">
        <v>262</v>
      </c>
      <c r="J18" s="262" t="s">
        <v>175</v>
      </c>
      <c r="K18" s="349" t="s">
        <v>238</v>
      </c>
      <c r="L18" s="209" t="s">
        <v>175</v>
      </c>
      <c r="M18" s="210"/>
      <c r="N18" s="228" t="s">
        <v>292</v>
      </c>
      <c r="O18" s="175" t="s">
        <v>265</v>
      </c>
      <c r="P18" s="288"/>
      <c r="Q18" s="310" t="s">
        <v>175</v>
      </c>
      <c r="R18" s="245" t="s">
        <v>263</v>
      </c>
      <c r="S18" s="223" t="s">
        <v>292</v>
      </c>
      <c r="T18" s="293" t="s">
        <v>35</v>
      </c>
      <c r="U18" s="293"/>
      <c r="V18" s="294"/>
    </row>
    <row r="19" spans="1:22" ht="21.75" customHeight="1">
      <c r="A19" s="146" t="s">
        <v>16</v>
      </c>
      <c r="B19" s="143"/>
      <c r="C19" s="344"/>
      <c r="D19" s="190"/>
      <c r="E19" s="194"/>
      <c r="F19" s="195"/>
      <c r="G19" s="347"/>
      <c r="H19" s="221"/>
      <c r="I19" s="221"/>
      <c r="J19" s="263"/>
      <c r="K19" s="350"/>
      <c r="L19" s="211"/>
      <c r="M19" s="212"/>
      <c r="N19" s="229"/>
      <c r="O19" s="178"/>
      <c r="P19" s="179"/>
      <c r="Q19" s="311"/>
      <c r="R19" s="246"/>
      <c r="S19" s="224"/>
      <c r="T19" s="295"/>
      <c r="U19" s="295"/>
      <c r="V19" s="296"/>
    </row>
    <row r="20" spans="1:22" ht="22.5" customHeight="1">
      <c r="A20" s="146" t="s">
        <v>17</v>
      </c>
      <c r="B20" s="143"/>
      <c r="C20" s="345"/>
      <c r="D20" s="191"/>
      <c r="E20" s="196"/>
      <c r="F20" s="197"/>
      <c r="G20" s="348"/>
      <c r="H20" s="222"/>
      <c r="I20" s="222"/>
      <c r="J20" s="264"/>
      <c r="K20" s="351"/>
      <c r="L20" s="213"/>
      <c r="M20" s="214"/>
      <c r="N20" s="230"/>
      <c r="O20" s="181"/>
      <c r="P20" s="182"/>
      <c r="Q20" s="311"/>
      <c r="R20" s="246"/>
      <c r="S20" s="224"/>
      <c r="T20" s="295"/>
      <c r="U20" s="295"/>
      <c r="V20" s="296"/>
    </row>
    <row r="21" spans="1:22" ht="21.75" customHeight="1">
      <c r="A21" s="147" t="s">
        <v>18</v>
      </c>
      <c r="B21" s="148"/>
      <c r="C21" s="163" t="s">
        <v>19</v>
      </c>
      <c r="D21" s="164"/>
      <c r="E21" s="164"/>
      <c r="F21" s="202"/>
      <c r="G21" s="164" t="s">
        <v>19</v>
      </c>
      <c r="H21" s="164"/>
      <c r="I21" s="253"/>
      <c r="J21" s="253"/>
      <c r="K21" s="202"/>
      <c r="L21" s="163" t="s">
        <v>19</v>
      </c>
      <c r="M21" s="164"/>
      <c r="N21" s="164"/>
      <c r="O21" s="164"/>
      <c r="P21" s="164"/>
      <c r="Q21" s="163" t="s">
        <v>19</v>
      </c>
      <c r="R21" s="164"/>
      <c r="S21" s="202"/>
      <c r="T21" s="295"/>
      <c r="U21" s="295"/>
      <c r="V21" s="296"/>
    </row>
    <row r="22" spans="1:22" ht="21.75" customHeight="1">
      <c r="A22" s="146" t="s">
        <v>20</v>
      </c>
      <c r="B22" s="186" t="s">
        <v>299</v>
      </c>
      <c r="C22" s="242" t="s">
        <v>175</v>
      </c>
      <c r="D22" s="156" t="s">
        <v>263</v>
      </c>
      <c r="E22" s="157"/>
      <c r="F22" s="265" t="s">
        <v>292</v>
      </c>
      <c r="G22" s="203" t="s">
        <v>292</v>
      </c>
      <c r="H22" s="216" t="s">
        <v>176</v>
      </c>
      <c r="I22" s="216" t="s">
        <v>262</v>
      </c>
      <c r="J22" s="189" t="s">
        <v>290</v>
      </c>
      <c r="K22" s="352"/>
      <c r="L22" s="233" t="s">
        <v>296</v>
      </c>
      <c r="M22" s="234"/>
      <c r="N22" s="234"/>
      <c r="O22" s="234"/>
      <c r="P22" s="234"/>
      <c r="Q22" s="282" t="s">
        <v>265</v>
      </c>
      <c r="R22" s="283"/>
      <c r="S22" s="225" t="s">
        <v>292</v>
      </c>
      <c r="T22" s="295"/>
      <c r="U22" s="295"/>
      <c r="V22" s="296"/>
    </row>
    <row r="23" spans="1:22" ht="21.75" customHeight="1">
      <c r="A23" s="146" t="s">
        <v>21</v>
      </c>
      <c r="B23" s="187"/>
      <c r="C23" s="243"/>
      <c r="D23" s="153"/>
      <c r="E23" s="166"/>
      <c r="F23" s="266"/>
      <c r="G23" s="219"/>
      <c r="H23" s="221"/>
      <c r="I23" s="221"/>
      <c r="J23" s="353"/>
      <c r="K23" s="354"/>
      <c r="L23" s="235"/>
      <c r="M23" s="236"/>
      <c r="N23" s="236"/>
      <c r="O23" s="236"/>
      <c r="P23" s="236"/>
      <c r="Q23" s="284"/>
      <c r="R23" s="285"/>
      <c r="S23" s="226"/>
      <c r="T23" s="295"/>
      <c r="U23" s="295"/>
      <c r="V23" s="296"/>
    </row>
    <row r="24" spans="1:22" ht="21.75" customHeight="1">
      <c r="A24" s="146" t="s">
        <v>22</v>
      </c>
      <c r="B24" s="187"/>
      <c r="C24" s="243"/>
      <c r="D24" s="153"/>
      <c r="E24" s="166"/>
      <c r="F24" s="266"/>
      <c r="G24" s="219"/>
      <c r="H24" s="221"/>
      <c r="I24" s="221"/>
      <c r="J24" s="353"/>
      <c r="K24" s="354"/>
      <c r="L24" s="235"/>
      <c r="M24" s="236"/>
      <c r="N24" s="236"/>
      <c r="O24" s="236"/>
      <c r="P24" s="236"/>
      <c r="Q24" s="284"/>
      <c r="R24" s="285"/>
      <c r="S24" s="226"/>
      <c r="T24" s="295"/>
      <c r="U24" s="295"/>
      <c r="V24" s="296"/>
    </row>
    <row r="25" spans="1:22" ht="21.75" customHeight="1">
      <c r="A25" s="146" t="s">
        <v>23</v>
      </c>
      <c r="B25" s="187"/>
      <c r="C25" s="244"/>
      <c r="D25" s="167"/>
      <c r="E25" s="168"/>
      <c r="F25" s="267"/>
      <c r="G25" s="220"/>
      <c r="H25" s="222"/>
      <c r="I25" s="222"/>
      <c r="J25" s="355"/>
      <c r="K25" s="356"/>
      <c r="L25" s="237"/>
      <c r="M25" s="238"/>
      <c r="N25" s="238"/>
      <c r="O25" s="238"/>
      <c r="P25" s="238"/>
      <c r="Q25" s="286"/>
      <c r="R25" s="287"/>
      <c r="S25" s="227"/>
      <c r="T25" s="295"/>
      <c r="U25" s="295"/>
      <c r="V25" s="296"/>
    </row>
    <row r="26" spans="1:22" ht="21.75" customHeight="1">
      <c r="A26" s="149" t="s">
        <v>24</v>
      </c>
      <c r="B26" s="187"/>
      <c r="C26" s="161" t="s">
        <v>14</v>
      </c>
      <c r="D26" s="162"/>
      <c r="E26" s="162"/>
      <c r="F26" s="215"/>
      <c r="G26" s="162" t="s">
        <v>14</v>
      </c>
      <c r="H26" s="162"/>
      <c r="I26" s="162"/>
      <c r="J26" s="162"/>
      <c r="K26" s="215"/>
      <c r="L26" s="161" t="s">
        <v>14</v>
      </c>
      <c r="M26" s="162"/>
      <c r="N26" s="162"/>
      <c r="O26" s="162"/>
      <c r="P26" s="162"/>
      <c r="Q26" s="279" t="s">
        <v>14</v>
      </c>
      <c r="R26" s="280"/>
      <c r="S26" s="281"/>
      <c r="T26" s="295"/>
      <c r="U26" s="295"/>
      <c r="V26" s="296"/>
    </row>
    <row r="27" spans="1:22" ht="21.75" customHeight="1">
      <c r="A27" s="146" t="s">
        <v>25</v>
      </c>
      <c r="B27" s="187"/>
      <c r="C27" s="330" t="s">
        <v>265</v>
      </c>
      <c r="D27" s="333" t="s">
        <v>263</v>
      </c>
      <c r="E27" s="165" t="s">
        <v>238</v>
      </c>
      <c r="F27" s="225" t="s">
        <v>292</v>
      </c>
      <c r="G27" s="203" t="s">
        <v>292</v>
      </c>
      <c r="H27" s="184" t="s">
        <v>263</v>
      </c>
      <c r="I27" s="175" t="s">
        <v>265</v>
      </c>
      <c r="J27" s="176"/>
      <c r="K27" s="177"/>
      <c r="L27" s="231" t="s">
        <v>295</v>
      </c>
      <c r="M27" s="232"/>
      <c r="N27" s="232"/>
      <c r="O27" s="232"/>
      <c r="P27" s="232"/>
      <c r="Q27" s="239" t="s">
        <v>175</v>
      </c>
      <c r="R27" s="216" t="s">
        <v>264</v>
      </c>
      <c r="S27" s="265" t="s">
        <v>292</v>
      </c>
      <c r="T27" s="295"/>
      <c r="U27" s="295"/>
      <c r="V27" s="296"/>
    </row>
    <row r="28" spans="1:22" ht="21.75" customHeight="1">
      <c r="A28" s="144" t="s">
        <v>26</v>
      </c>
      <c r="B28" s="187"/>
      <c r="C28" s="331"/>
      <c r="D28" s="334"/>
      <c r="E28" s="154"/>
      <c r="F28" s="226"/>
      <c r="G28" s="219"/>
      <c r="H28" s="289"/>
      <c r="I28" s="178"/>
      <c r="J28" s="179"/>
      <c r="K28" s="180"/>
      <c r="L28" s="249" t="s">
        <v>176</v>
      </c>
      <c r="M28" s="217" t="s">
        <v>262</v>
      </c>
      <c r="N28" s="219" t="s">
        <v>292</v>
      </c>
      <c r="O28" s="323" t="s">
        <v>294</v>
      </c>
      <c r="P28" s="326" t="s">
        <v>290</v>
      </c>
      <c r="Q28" s="240"/>
      <c r="R28" s="217"/>
      <c r="S28" s="266"/>
      <c r="T28" s="295"/>
      <c r="U28" s="295"/>
      <c r="V28" s="296"/>
    </row>
    <row r="29" spans="1:22" ht="21.75" customHeight="1">
      <c r="A29" s="146" t="s">
        <v>27</v>
      </c>
      <c r="B29" s="187"/>
      <c r="C29" s="331"/>
      <c r="D29" s="334"/>
      <c r="E29" s="154"/>
      <c r="F29" s="226"/>
      <c r="G29" s="219"/>
      <c r="H29" s="289"/>
      <c r="I29" s="178"/>
      <c r="J29" s="179"/>
      <c r="K29" s="180"/>
      <c r="L29" s="250"/>
      <c r="M29" s="221"/>
      <c r="N29" s="321"/>
      <c r="O29" s="324"/>
      <c r="P29" s="326"/>
      <c r="Q29" s="240"/>
      <c r="R29" s="217"/>
      <c r="S29" s="266"/>
      <c r="T29" s="295"/>
      <c r="U29" s="295"/>
      <c r="V29" s="296"/>
    </row>
    <row r="30" spans="1:22" ht="21.75" customHeight="1">
      <c r="A30" s="146" t="s">
        <v>28</v>
      </c>
      <c r="B30" s="188"/>
      <c r="C30" s="332"/>
      <c r="D30" s="335"/>
      <c r="E30" s="155"/>
      <c r="F30" s="227"/>
      <c r="G30" s="220"/>
      <c r="H30" s="290"/>
      <c r="I30" s="181"/>
      <c r="J30" s="182"/>
      <c r="K30" s="183"/>
      <c r="L30" s="251"/>
      <c r="M30" s="222"/>
      <c r="N30" s="322"/>
      <c r="O30" s="325"/>
      <c r="P30" s="327"/>
      <c r="Q30" s="241"/>
      <c r="R30" s="218"/>
      <c r="S30" s="267"/>
      <c r="T30" s="295"/>
      <c r="U30" s="295"/>
      <c r="V30" s="296"/>
    </row>
    <row r="31" spans="1:22" ht="21.75" customHeight="1">
      <c r="A31" s="147" t="s">
        <v>29</v>
      </c>
      <c r="B31" s="150" t="s">
        <v>14</v>
      </c>
      <c r="C31" s="163" t="s">
        <v>30</v>
      </c>
      <c r="D31" s="164"/>
      <c r="E31" s="164"/>
      <c r="F31" s="202"/>
      <c r="G31" s="164" t="s">
        <v>30</v>
      </c>
      <c r="H31" s="164"/>
      <c r="I31" s="164"/>
      <c r="J31" s="164"/>
      <c r="K31" s="202"/>
      <c r="L31" s="161" t="s">
        <v>14</v>
      </c>
      <c r="M31" s="162"/>
      <c r="N31" s="162"/>
      <c r="O31" s="162"/>
      <c r="P31" s="162"/>
      <c r="Q31" s="276" t="s">
        <v>30</v>
      </c>
      <c r="R31" s="277"/>
      <c r="S31" s="278"/>
      <c r="T31" s="295"/>
      <c r="U31" s="295"/>
      <c r="V31" s="296"/>
    </row>
    <row r="32" spans="1:22" ht="32.25" customHeight="1">
      <c r="A32" s="151" t="s">
        <v>31</v>
      </c>
      <c r="B32" s="328" t="s">
        <v>261</v>
      </c>
      <c r="C32" s="171" t="s">
        <v>290</v>
      </c>
      <c r="D32" s="172"/>
      <c r="E32" s="169" t="s">
        <v>176</v>
      </c>
      <c r="F32" s="247" t="s">
        <v>262</v>
      </c>
      <c r="G32" s="203" t="s">
        <v>292</v>
      </c>
      <c r="H32" s="184" t="s">
        <v>263</v>
      </c>
      <c r="I32" s="201" t="s">
        <v>266</v>
      </c>
      <c r="J32" s="176" t="s">
        <v>265</v>
      </c>
      <c r="K32" s="198"/>
      <c r="L32" s="252" t="s">
        <v>32</v>
      </c>
      <c r="M32" s="253"/>
      <c r="N32" s="253"/>
      <c r="O32" s="253"/>
      <c r="P32" s="253"/>
      <c r="Q32" s="159" t="s">
        <v>175</v>
      </c>
      <c r="R32" s="299" t="s">
        <v>264</v>
      </c>
      <c r="S32" s="291" t="s">
        <v>290</v>
      </c>
      <c r="T32" s="295"/>
      <c r="U32" s="295"/>
      <c r="V32" s="296"/>
    </row>
    <row r="33" spans="1:22" ht="33" customHeight="1" thickBot="1">
      <c r="A33" s="152" t="s">
        <v>33</v>
      </c>
      <c r="B33" s="329"/>
      <c r="C33" s="173"/>
      <c r="D33" s="174"/>
      <c r="E33" s="170"/>
      <c r="F33" s="248"/>
      <c r="G33" s="204"/>
      <c r="H33" s="185"/>
      <c r="I33" s="185"/>
      <c r="J33" s="199"/>
      <c r="K33" s="200"/>
      <c r="L33" s="254"/>
      <c r="M33" s="255"/>
      <c r="N33" s="255"/>
      <c r="O33" s="255"/>
      <c r="P33" s="255"/>
      <c r="Q33" s="160"/>
      <c r="R33" s="300"/>
      <c r="S33" s="292"/>
      <c r="T33" s="297"/>
      <c r="U33" s="297"/>
      <c r="V33" s="298"/>
    </row>
    <row r="34" spans="1:20" ht="16.5" thickBot="1">
      <c r="A34"/>
      <c r="B34" s="7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2" ht="15.75">
      <c r="A35" s="126" t="s">
        <v>37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8"/>
      <c r="V35" s="129"/>
    </row>
    <row r="36" spans="1:22" ht="15.75">
      <c r="A36" s="13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31"/>
    </row>
    <row r="37" spans="1:22" ht="15.75">
      <c r="A37" s="132" t="s">
        <v>38</v>
      </c>
      <c r="B37" s="12"/>
      <c r="C37" s="12"/>
      <c r="D37" s="12"/>
      <c r="E37" s="12"/>
      <c r="F37" s="13" t="s">
        <v>40</v>
      </c>
      <c r="G37" s="12"/>
      <c r="H37" s="12"/>
      <c r="I37" s="12"/>
      <c r="J37" s="12"/>
      <c r="K37" s="12"/>
      <c r="L37" s="12"/>
      <c r="M37" s="12"/>
      <c r="N37" s="12"/>
      <c r="O37" s="14" t="s">
        <v>41</v>
      </c>
      <c r="P37" s="12"/>
      <c r="Q37" s="12"/>
      <c r="R37" s="11"/>
      <c r="S37" s="12"/>
      <c r="T37" s="12"/>
      <c r="U37" s="12"/>
      <c r="V37" s="131"/>
    </row>
    <row r="38" spans="1:22" ht="15.75">
      <c r="A38" s="13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4" t="s">
        <v>149</v>
      </c>
      <c r="P38" s="12"/>
      <c r="Q38" s="12"/>
      <c r="R38" s="12"/>
      <c r="S38" s="12"/>
      <c r="T38" s="12"/>
      <c r="U38" s="12"/>
      <c r="V38" s="131"/>
    </row>
    <row r="39" spans="1:22" ht="15.75">
      <c r="A39" s="130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4" t="s">
        <v>150</v>
      </c>
      <c r="P39" s="12"/>
      <c r="Q39" s="12"/>
      <c r="R39" s="12"/>
      <c r="S39" s="12"/>
      <c r="T39" s="12"/>
      <c r="U39" s="12"/>
      <c r="V39" s="131"/>
    </row>
    <row r="40" spans="1:22" ht="15.75">
      <c r="A40" s="13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4"/>
      <c r="P40" s="12"/>
      <c r="Q40" s="12"/>
      <c r="R40" s="12"/>
      <c r="S40" s="12"/>
      <c r="T40" s="12"/>
      <c r="U40" s="12"/>
      <c r="V40" s="131"/>
    </row>
    <row r="41" spans="1:22" ht="15.75">
      <c r="A41" s="133" t="s">
        <v>39</v>
      </c>
      <c r="B41" s="12"/>
      <c r="C41" s="12"/>
      <c r="D41" s="12"/>
      <c r="E41" s="12"/>
      <c r="F41" s="80" t="s">
        <v>148</v>
      </c>
      <c r="G41" s="12"/>
      <c r="H41" s="12"/>
      <c r="I41" s="12"/>
      <c r="J41" s="12"/>
      <c r="K41" s="12"/>
      <c r="L41" s="12"/>
      <c r="M41" s="12"/>
      <c r="N41" s="12"/>
      <c r="O41" s="59" t="s">
        <v>267</v>
      </c>
      <c r="P41" s="12"/>
      <c r="Q41" s="12"/>
      <c r="R41" s="12"/>
      <c r="S41" s="12"/>
      <c r="T41" s="12"/>
      <c r="U41" s="12"/>
      <c r="V41" s="131"/>
    </row>
    <row r="42" spans="1:22" ht="15.75">
      <c r="A42" s="13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1"/>
    </row>
    <row r="43" spans="1:22" ht="15.75">
      <c r="A43" s="134" t="s">
        <v>160</v>
      </c>
      <c r="B43" s="12"/>
      <c r="C43" s="12"/>
      <c r="D43" s="12"/>
      <c r="E43" s="12"/>
      <c r="F43" s="60" t="s">
        <v>243</v>
      </c>
      <c r="G43" s="12"/>
      <c r="H43" s="12"/>
      <c r="I43" s="12"/>
      <c r="J43" s="12"/>
      <c r="K43" s="12"/>
      <c r="L43" s="12"/>
      <c r="M43" s="12"/>
      <c r="N43" s="12"/>
      <c r="O43" s="125" t="s">
        <v>289</v>
      </c>
      <c r="P43" s="12"/>
      <c r="Q43" s="12"/>
      <c r="R43" s="12"/>
      <c r="S43" s="12"/>
      <c r="T43" s="12"/>
      <c r="U43" s="12"/>
      <c r="V43" s="131"/>
    </row>
    <row r="44" spans="1:22" ht="15.75">
      <c r="A44" s="130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1"/>
    </row>
    <row r="45" spans="1:22" ht="15.75">
      <c r="A45" s="135" t="s">
        <v>293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31"/>
    </row>
    <row r="46" spans="1:22" ht="16.5" thickBot="1">
      <c r="A46" s="136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8"/>
    </row>
  </sheetData>
  <mergeCells count="93">
    <mergeCell ref="G26:K26"/>
    <mergeCell ref="M28:M30"/>
    <mergeCell ref="G18:G20"/>
    <mergeCell ref="I18:I20"/>
    <mergeCell ref="H18:H20"/>
    <mergeCell ref="G21:K21"/>
    <mergeCell ref="K18:K20"/>
    <mergeCell ref="J22:K25"/>
    <mergeCell ref="G27:G30"/>
    <mergeCell ref="H27:H30"/>
    <mergeCell ref="F27:F30"/>
    <mergeCell ref="C31:F31"/>
    <mergeCell ref="C22:C25"/>
    <mergeCell ref="C13:F16"/>
    <mergeCell ref="C18:C20"/>
    <mergeCell ref="C17:F17"/>
    <mergeCell ref="L10:P10"/>
    <mergeCell ref="C11:F12"/>
    <mergeCell ref="G11:K12"/>
    <mergeCell ref="N28:N30"/>
    <mergeCell ref="O28:O30"/>
    <mergeCell ref="P28:P30"/>
    <mergeCell ref="F22:F25"/>
    <mergeCell ref="C10:F10"/>
    <mergeCell ref="G10:K10"/>
    <mergeCell ref="G13:G16"/>
    <mergeCell ref="S32:S33"/>
    <mergeCell ref="T18:V33"/>
    <mergeCell ref="R32:R33"/>
    <mergeCell ref="T10:V10"/>
    <mergeCell ref="T17:V17"/>
    <mergeCell ref="Q11:S12"/>
    <mergeCell ref="Q10:S10"/>
    <mergeCell ref="Q17:S17"/>
    <mergeCell ref="T11:V12"/>
    <mergeCell ref="Q18:Q20"/>
    <mergeCell ref="S13:S16"/>
    <mergeCell ref="O13:P16"/>
    <mergeCell ref="T13:V16"/>
    <mergeCell ref="Q31:S31"/>
    <mergeCell ref="Q26:S26"/>
    <mergeCell ref="Q21:S21"/>
    <mergeCell ref="S27:S30"/>
    <mergeCell ref="Q22:R25"/>
    <mergeCell ref="O18:P20"/>
    <mergeCell ref="R13:R16"/>
    <mergeCell ref="Q13:Q16"/>
    <mergeCell ref="N13:N16"/>
    <mergeCell ref="R18:R20"/>
    <mergeCell ref="F32:F33"/>
    <mergeCell ref="C21:F21"/>
    <mergeCell ref="L28:L30"/>
    <mergeCell ref="L31:P31"/>
    <mergeCell ref="L32:P33"/>
    <mergeCell ref="J13:K16"/>
    <mergeCell ref="J18:J20"/>
    <mergeCell ref="S18:S20"/>
    <mergeCell ref="S22:S25"/>
    <mergeCell ref="N18:N20"/>
    <mergeCell ref="L27:P27"/>
    <mergeCell ref="L22:P25"/>
    <mergeCell ref="R27:R30"/>
    <mergeCell ref="Q27:Q30"/>
    <mergeCell ref="G17:K17"/>
    <mergeCell ref="H13:H16"/>
    <mergeCell ref="I13:I16"/>
    <mergeCell ref="G22:G25"/>
    <mergeCell ref="H22:H25"/>
    <mergeCell ref="I22:I25"/>
    <mergeCell ref="L17:P17"/>
    <mergeCell ref="L11:P12"/>
    <mergeCell ref="L13:M16"/>
    <mergeCell ref="L18:M20"/>
    <mergeCell ref="B22:B30"/>
    <mergeCell ref="D18:D20"/>
    <mergeCell ref="E18:F20"/>
    <mergeCell ref="J32:K33"/>
    <mergeCell ref="I32:I33"/>
    <mergeCell ref="G31:K31"/>
    <mergeCell ref="G32:G33"/>
    <mergeCell ref="B32:B33"/>
    <mergeCell ref="C26:F26"/>
    <mergeCell ref="C27:C30"/>
    <mergeCell ref="Q32:Q33"/>
    <mergeCell ref="L26:P26"/>
    <mergeCell ref="L21:P21"/>
    <mergeCell ref="E27:E30"/>
    <mergeCell ref="D22:E25"/>
    <mergeCell ref="E32:E33"/>
    <mergeCell ref="C32:D33"/>
    <mergeCell ref="I27:K30"/>
    <mergeCell ref="H32:H33"/>
    <mergeCell ref="D27:D30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49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57421875" style="19" customWidth="1"/>
    <col min="2" max="2" width="4.8515625" style="19" customWidth="1"/>
    <col min="3" max="3" width="75.57421875" style="19" customWidth="1"/>
    <col min="4" max="4" width="3.57421875" style="19" customWidth="1"/>
    <col min="5" max="5" width="17.421875" style="19" customWidth="1"/>
    <col min="6" max="6" width="4.8515625" style="18" customWidth="1"/>
    <col min="7" max="7" width="11.28125" style="19" customWidth="1"/>
    <col min="8" max="8" width="4.8515625" style="19" customWidth="1"/>
    <col min="9" max="16384" width="12.57421875" style="19" customWidth="1"/>
  </cols>
  <sheetData>
    <row r="2" spans="1:7" ht="12.75" customHeight="1">
      <c r="A2" s="357" t="s">
        <v>301</v>
      </c>
      <c r="B2" s="357"/>
      <c r="C2" s="357"/>
      <c r="D2" s="357"/>
      <c r="E2" s="357"/>
      <c r="F2" s="357"/>
      <c r="G2" s="357"/>
    </row>
    <row r="3" spans="1:7" ht="12.75" customHeight="1">
      <c r="A3" s="357" t="s">
        <v>302</v>
      </c>
      <c r="B3" s="357"/>
      <c r="C3" s="357"/>
      <c r="D3" s="357"/>
      <c r="E3" s="357"/>
      <c r="F3" s="357"/>
      <c r="G3" s="357"/>
    </row>
    <row r="4" spans="1:7" ht="17.25" customHeight="1">
      <c r="A4" s="358" t="s">
        <v>242</v>
      </c>
      <c r="B4" s="359"/>
      <c r="C4" s="359"/>
      <c r="D4" s="359"/>
      <c r="E4" s="359"/>
      <c r="F4" s="359"/>
      <c r="G4" s="359"/>
    </row>
    <row r="5" spans="1:7" ht="12.75">
      <c r="A5" s="18"/>
      <c r="B5" s="18"/>
      <c r="G5" s="18"/>
    </row>
    <row r="6" spans="1:7" ht="12.75">
      <c r="A6" s="20" t="s">
        <v>42</v>
      </c>
      <c r="B6" s="18" t="s">
        <v>43</v>
      </c>
      <c r="C6" s="20" t="s">
        <v>120</v>
      </c>
      <c r="D6" s="20" t="s">
        <v>85</v>
      </c>
      <c r="E6" s="20" t="s">
        <v>93</v>
      </c>
      <c r="F6" s="21">
        <v>1</v>
      </c>
      <c r="G6" s="22">
        <f>TIME(8,0,0)</f>
        <v>0.3333333333333333</v>
      </c>
    </row>
    <row r="7" spans="1:7" ht="12.75">
      <c r="A7" s="23" t="s">
        <v>49</v>
      </c>
      <c r="B7" s="18" t="s">
        <v>43</v>
      </c>
      <c r="C7" s="18" t="s">
        <v>46</v>
      </c>
      <c r="D7" s="20" t="s">
        <v>85</v>
      </c>
      <c r="E7" s="24" t="s">
        <v>93</v>
      </c>
      <c r="F7" s="21">
        <v>5</v>
      </c>
      <c r="G7" s="22">
        <f aca="true" t="shared" si="0" ref="G7:G42">G6+TIME(0,F6,0)</f>
        <v>0.33402777777777776</v>
      </c>
    </row>
    <row r="8" spans="1:7" ht="12.75">
      <c r="A8" s="23" t="s">
        <v>53</v>
      </c>
      <c r="B8" s="18" t="s">
        <v>43</v>
      </c>
      <c r="C8" s="24" t="s">
        <v>94</v>
      </c>
      <c r="D8" s="20" t="s">
        <v>85</v>
      </c>
      <c r="E8" s="20" t="s">
        <v>93</v>
      </c>
      <c r="F8" s="21">
        <v>5</v>
      </c>
      <c r="G8" s="22">
        <f t="shared" si="0"/>
        <v>0.33749999999999997</v>
      </c>
    </row>
    <row r="9" spans="1:7" ht="12.75">
      <c r="A9" s="23" t="s">
        <v>55</v>
      </c>
      <c r="B9" s="18" t="s">
        <v>43</v>
      </c>
      <c r="C9" s="25" t="s">
        <v>119</v>
      </c>
      <c r="D9" s="20" t="s">
        <v>85</v>
      </c>
      <c r="E9" s="20" t="s">
        <v>93</v>
      </c>
      <c r="F9" s="21">
        <v>10</v>
      </c>
      <c r="G9" s="22">
        <f t="shared" si="0"/>
        <v>0.3409722222222222</v>
      </c>
    </row>
    <row r="10" spans="1:7" ht="12.75">
      <c r="A10" s="23" t="s">
        <v>79</v>
      </c>
      <c r="B10" s="20" t="s">
        <v>43</v>
      </c>
      <c r="C10" s="18" t="s">
        <v>134</v>
      </c>
      <c r="D10" s="20" t="s">
        <v>85</v>
      </c>
      <c r="E10" s="20" t="s">
        <v>121</v>
      </c>
      <c r="F10" s="21">
        <v>2</v>
      </c>
      <c r="G10" s="22">
        <f t="shared" si="0"/>
        <v>0.3479166666666666</v>
      </c>
    </row>
    <row r="11" spans="1:7" ht="12.75">
      <c r="A11" s="26">
        <v>6</v>
      </c>
      <c r="B11" s="19" t="s">
        <v>43</v>
      </c>
      <c r="C11" s="20" t="s">
        <v>95</v>
      </c>
      <c r="D11" s="20" t="s">
        <v>85</v>
      </c>
      <c r="E11" s="20" t="s">
        <v>93</v>
      </c>
      <c r="F11" s="21">
        <v>5</v>
      </c>
      <c r="G11" s="22">
        <f t="shared" si="0"/>
        <v>0.3493055555555555</v>
      </c>
    </row>
    <row r="12" spans="2:7" ht="12.75">
      <c r="B12" s="20" t="s">
        <v>54</v>
      </c>
      <c r="C12" s="18"/>
      <c r="D12" s="18"/>
      <c r="E12" s="18"/>
      <c r="G12" s="27">
        <f t="shared" si="0"/>
        <v>0.3527777777777777</v>
      </c>
    </row>
    <row r="13" spans="1:7" ht="12.75">
      <c r="A13" s="28" t="s">
        <v>96</v>
      </c>
      <c r="B13" s="20" t="s">
        <v>50</v>
      </c>
      <c r="C13" s="24" t="s">
        <v>307</v>
      </c>
      <c r="D13" s="20" t="s">
        <v>85</v>
      </c>
      <c r="E13" s="24" t="s">
        <v>122</v>
      </c>
      <c r="F13" s="21">
        <v>5</v>
      </c>
      <c r="G13" s="22">
        <f t="shared" si="0"/>
        <v>0.3527777777777777</v>
      </c>
    </row>
    <row r="14" spans="1:7" ht="12.75">
      <c r="A14" s="28" t="s">
        <v>97</v>
      </c>
      <c r="B14" s="20" t="s">
        <v>98</v>
      </c>
      <c r="C14" s="18" t="s">
        <v>52</v>
      </c>
      <c r="D14" s="20" t="s">
        <v>85</v>
      </c>
      <c r="E14" s="24" t="s">
        <v>93</v>
      </c>
      <c r="F14" s="21">
        <v>3</v>
      </c>
      <c r="G14" s="22">
        <f t="shared" si="0"/>
        <v>0.3562499999999999</v>
      </c>
    </row>
    <row r="15" spans="1:7" ht="12.75">
      <c r="A15" s="88">
        <v>7.3</v>
      </c>
      <c r="B15" s="20" t="s">
        <v>56</v>
      </c>
      <c r="C15" s="88" t="s">
        <v>205</v>
      </c>
      <c r="D15" s="88"/>
      <c r="E15" s="88"/>
      <c r="F15" s="91"/>
      <c r="G15" s="92"/>
    </row>
    <row r="16" spans="1:7" ht="12.75">
      <c r="A16" s="29" t="s">
        <v>99</v>
      </c>
      <c r="B16" s="20" t="s">
        <v>56</v>
      </c>
      <c r="C16" s="30" t="s">
        <v>177</v>
      </c>
      <c r="D16" s="20" t="s">
        <v>85</v>
      </c>
      <c r="E16" s="24" t="s">
        <v>93</v>
      </c>
      <c r="F16" s="21">
        <v>5</v>
      </c>
      <c r="G16" s="22">
        <f>G14+TIME(0,F14,0)</f>
        <v>0.3583333333333332</v>
      </c>
    </row>
    <row r="17" spans="1:7" ht="12.75">
      <c r="A17" s="29" t="s">
        <v>100</v>
      </c>
      <c r="B17" s="20" t="s">
        <v>56</v>
      </c>
      <c r="C17" s="30" t="s">
        <v>123</v>
      </c>
      <c r="D17" s="20" t="s">
        <v>85</v>
      </c>
      <c r="E17" s="24" t="s">
        <v>124</v>
      </c>
      <c r="F17" s="21">
        <v>1</v>
      </c>
      <c r="G17" s="22">
        <f t="shared" si="0"/>
        <v>0.36180555555555544</v>
      </c>
    </row>
    <row r="18" spans="1:7" ht="12.75">
      <c r="A18" s="29" t="s">
        <v>101</v>
      </c>
      <c r="B18" s="20" t="s">
        <v>56</v>
      </c>
      <c r="C18" s="30" t="s">
        <v>125</v>
      </c>
      <c r="D18" s="20" t="s">
        <v>85</v>
      </c>
      <c r="E18" s="24" t="s">
        <v>69</v>
      </c>
      <c r="F18" s="21">
        <v>1</v>
      </c>
      <c r="G18" s="22">
        <f t="shared" si="0"/>
        <v>0.3624999999999999</v>
      </c>
    </row>
    <row r="19" spans="1:7" ht="12.75">
      <c r="A19" s="29" t="s">
        <v>102</v>
      </c>
      <c r="B19" s="20" t="s">
        <v>56</v>
      </c>
      <c r="C19" s="30" t="s">
        <v>126</v>
      </c>
      <c r="D19" s="20" t="s">
        <v>85</v>
      </c>
      <c r="E19" s="24" t="s">
        <v>70</v>
      </c>
      <c r="F19" s="21">
        <v>5</v>
      </c>
      <c r="G19" s="22">
        <f t="shared" si="0"/>
        <v>0.3631944444444443</v>
      </c>
    </row>
    <row r="20" spans="1:7" ht="12.75">
      <c r="A20" s="29" t="s">
        <v>180</v>
      </c>
      <c r="B20" s="20" t="s">
        <v>56</v>
      </c>
      <c r="C20" s="86" t="s">
        <v>186</v>
      </c>
      <c r="D20" s="20" t="s">
        <v>85</v>
      </c>
      <c r="E20" s="24" t="s">
        <v>70</v>
      </c>
      <c r="F20" s="21"/>
      <c r="G20" s="22"/>
    </row>
    <row r="21" spans="1:7" ht="12.75">
      <c r="A21" s="29" t="s">
        <v>181</v>
      </c>
      <c r="B21" s="20" t="s">
        <v>56</v>
      </c>
      <c r="C21" s="86" t="s">
        <v>187</v>
      </c>
      <c r="D21" s="20" t="s">
        <v>85</v>
      </c>
      <c r="E21" s="24" t="s">
        <v>182</v>
      </c>
      <c r="F21" s="21"/>
      <c r="G21" s="22"/>
    </row>
    <row r="22" spans="1:7" ht="12.75">
      <c r="A22" s="32" t="s">
        <v>103</v>
      </c>
      <c r="B22" s="20" t="s">
        <v>56</v>
      </c>
      <c r="C22" s="30" t="s">
        <v>127</v>
      </c>
      <c r="D22" s="20" t="s">
        <v>85</v>
      </c>
      <c r="E22" s="24" t="s">
        <v>71</v>
      </c>
      <c r="F22" s="21">
        <v>5</v>
      </c>
      <c r="G22" s="22">
        <f>G19+TIME(0,F19,0)</f>
        <v>0.36666666666666653</v>
      </c>
    </row>
    <row r="23" spans="1:7" ht="12.75">
      <c r="A23" s="32" t="s">
        <v>104</v>
      </c>
      <c r="B23" s="20" t="s">
        <v>56</v>
      </c>
      <c r="C23" s="30" t="s">
        <v>178</v>
      </c>
      <c r="D23" s="20" t="s">
        <v>85</v>
      </c>
      <c r="E23" s="24" t="s">
        <v>72</v>
      </c>
      <c r="F23" s="21">
        <v>5</v>
      </c>
      <c r="G23" s="22">
        <f t="shared" si="0"/>
        <v>0.37013888888888874</v>
      </c>
    </row>
    <row r="24" spans="1:7" ht="12.75">
      <c r="A24" s="18" t="s">
        <v>105</v>
      </c>
      <c r="B24" s="20" t="s">
        <v>56</v>
      </c>
      <c r="C24" s="31" t="s">
        <v>308</v>
      </c>
      <c r="D24" s="20" t="s">
        <v>85</v>
      </c>
      <c r="E24" s="24" t="s">
        <v>309</v>
      </c>
      <c r="F24" s="21">
        <v>5</v>
      </c>
      <c r="G24" s="22">
        <f>G23+TIME(0,F23,0)</f>
        <v>0.37361111111111095</v>
      </c>
    </row>
    <row r="25" spans="1:7" ht="12.75">
      <c r="A25" s="18" t="s">
        <v>106</v>
      </c>
      <c r="B25" s="20" t="s">
        <v>56</v>
      </c>
      <c r="C25" s="30" t="s">
        <v>185</v>
      </c>
      <c r="D25" s="20" t="s">
        <v>85</v>
      </c>
      <c r="E25" s="24" t="s">
        <v>140</v>
      </c>
      <c r="F25" s="21">
        <v>5</v>
      </c>
      <c r="G25" s="22">
        <f>G24+TIME(0,F24,0)</f>
        <v>0.37708333333333316</v>
      </c>
    </row>
    <row r="26" spans="1:7" ht="12.75">
      <c r="A26" s="18" t="s">
        <v>183</v>
      </c>
      <c r="B26" s="20" t="s">
        <v>56</v>
      </c>
      <c r="C26" s="31" t="s">
        <v>310</v>
      </c>
      <c r="D26" s="20" t="s">
        <v>85</v>
      </c>
      <c r="E26" s="24" t="s">
        <v>179</v>
      </c>
      <c r="F26" s="21">
        <v>5</v>
      </c>
      <c r="G26" s="22">
        <f t="shared" si="0"/>
        <v>0.38055555555555537</v>
      </c>
    </row>
    <row r="27" spans="1:7" ht="12.75">
      <c r="A27" s="18" t="s">
        <v>184</v>
      </c>
      <c r="B27" s="20" t="s">
        <v>56</v>
      </c>
      <c r="C27" s="30" t="s">
        <v>311</v>
      </c>
      <c r="D27" s="20" t="s">
        <v>85</v>
      </c>
      <c r="E27" s="24" t="s">
        <v>61</v>
      </c>
      <c r="F27" s="21">
        <v>5</v>
      </c>
      <c r="G27" s="22">
        <f>G26+TIME(0,F26,0)</f>
        <v>0.3840277777777776</v>
      </c>
    </row>
    <row r="28" spans="1:7" ht="12.75">
      <c r="A28" s="29" t="s">
        <v>107</v>
      </c>
      <c r="B28" s="20" t="s">
        <v>50</v>
      </c>
      <c r="C28" s="24" t="s">
        <v>312</v>
      </c>
      <c r="D28" s="20" t="s">
        <v>85</v>
      </c>
      <c r="E28" s="24" t="s">
        <v>133</v>
      </c>
      <c r="F28" s="21">
        <v>3</v>
      </c>
      <c r="G28" s="22">
        <f>G27+TIME(0,F27,0)</f>
        <v>0.3874999999999998</v>
      </c>
    </row>
    <row r="29" spans="1:7" ht="12.75">
      <c r="A29" s="29" t="s">
        <v>108</v>
      </c>
      <c r="B29" s="20" t="s">
        <v>50</v>
      </c>
      <c r="C29" s="24" t="s">
        <v>137</v>
      </c>
      <c r="D29" s="20" t="s">
        <v>85</v>
      </c>
      <c r="E29" s="24" t="s">
        <v>93</v>
      </c>
      <c r="F29" s="21">
        <v>3</v>
      </c>
      <c r="G29" s="22">
        <f t="shared" si="0"/>
        <v>0.3895833333333331</v>
      </c>
    </row>
    <row r="30" spans="1:7" ht="12.75">
      <c r="A30" s="29" t="s">
        <v>109</v>
      </c>
      <c r="B30" s="20" t="s">
        <v>56</v>
      </c>
      <c r="C30" s="18" t="s">
        <v>110</v>
      </c>
      <c r="D30" s="20" t="s">
        <v>85</v>
      </c>
      <c r="E30" s="24" t="s">
        <v>128</v>
      </c>
      <c r="F30" s="21">
        <v>3</v>
      </c>
      <c r="G30" s="22">
        <f t="shared" si="0"/>
        <v>0.39166666666666644</v>
      </c>
    </row>
    <row r="31" spans="1:7" ht="12.75">
      <c r="A31" s="29" t="s">
        <v>111</v>
      </c>
      <c r="B31" s="20" t="s">
        <v>56</v>
      </c>
      <c r="C31" s="18" t="s">
        <v>57</v>
      </c>
      <c r="D31" s="20" t="s">
        <v>85</v>
      </c>
      <c r="E31" s="24" t="s">
        <v>93</v>
      </c>
      <c r="F31" s="21">
        <v>11</v>
      </c>
      <c r="G31" s="22">
        <f t="shared" si="0"/>
        <v>0.39374999999999977</v>
      </c>
    </row>
    <row r="32" spans="1:7" ht="12.75">
      <c r="A32" s="28" t="s">
        <v>135</v>
      </c>
      <c r="B32" s="20" t="s">
        <v>98</v>
      </c>
      <c r="C32" s="31" t="s">
        <v>190</v>
      </c>
      <c r="D32" s="20" t="s">
        <v>85</v>
      </c>
      <c r="E32" s="24" t="s">
        <v>316</v>
      </c>
      <c r="F32" s="21"/>
      <c r="G32" s="22"/>
    </row>
    <row r="33" spans="1:7" ht="12.75">
      <c r="A33" s="28" t="s">
        <v>189</v>
      </c>
      <c r="B33" s="20" t="s">
        <v>56</v>
      </c>
      <c r="C33" s="31"/>
      <c r="D33" s="20"/>
      <c r="E33" s="24"/>
      <c r="F33" s="21"/>
      <c r="G33" s="22"/>
    </row>
    <row r="34" spans="1:7" ht="12.75">
      <c r="A34" s="29" t="s">
        <v>112</v>
      </c>
      <c r="B34" s="20" t="s">
        <v>56</v>
      </c>
      <c r="C34" s="18" t="s">
        <v>80</v>
      </c>
      <c r="D34" s="20" t="s">
        <v>85</v>
      </c>
      <c r="E34" s="24" t="s">
        <v>93</v>
      </c>
      <c r="F34" s="21">
        <v>11</v>
      </c>
      <c r="G34" s="22">
        <f>G31+TIME(0,F31,0)</f>
        <v>0.40138888888888863</v>
      </c>
    </row>
    <row r="35" spans="1:7" ht="12.75">
      <c r="A35" s="28" t="s">
        <v>136</v>
      </c>
      <c r="B35" s="20" t="s">
        <v>98</v>
      </c>
      <c r="C35" s="31"/>
      <c r="D35" s="20" t="s">
        <v>85</v>
      </c>
      <c r="E35" s="24"/>
      <c r="F35" s="21"/>
      <c r="G35" s="22"/>
    </row>
    <row r="36" spans="1:7" ht="12.75">
      <c r="A36" s="29" t="s">
        <v>113</v>
      </c>
      <c r="B36" s="20" t="s">
        <v>56</v>
      </c>
      <c r="C36" s="18" t="s">
        <v>48</v>
      </c>
      <c r="D36" s="20" t="s">
        <v>85</v>
      </c>
      <c r="E36" s="24" t="s">
        <v>93</v>
      </c>
      <c r="F36" s="21">
        <v>1</v>
      </c>
      <c r="G36" s="22">
        <f>G34+TIME(0,F34,0)</f>
        <v>0.4090277777777775</v>
      </c>
    </row>
    <row r="37" spans="1:7" ht="12.75">
      <c r="A37" s="29" t="s">
        <v>114</v>
      </c>
      <c r="B37" s="20" t="s">
        <v>56</v>
      </c>
      <c r="C37" s="24" t="s">
        <v>315</v>
      </c>
      <c r="D37" s="20"/>
      <c r="E37" s="24" t="s">
        <v>61</v>
      </c>
      <c r="F37" s="21">
        <v>10</v>
      </c>
      <c r="G37" s="22">
        <f>G36+TIME(0,F36,0)</f>
        <v>0.40972222222222193</v>
      </c>
    </row>
    <row r="38" spans="1:7" ht="12.75">
      <c r="A38" s="29" t="s">
        <v>314</v>
      </c>
      <c r="B38" s="20" t="s">
        <v>50</v>
      </c>
      <c r="C38" s="24" t="s">
        <v>147</v>
      </c>
      <c r="D38" s="20"/>
      <c r="E38" s="24"/>
      <c r="F38" s="21">
        <v>0</v>
      </c>
      <c r="G38" s="22">
        <f>G37+TIME(0,F37,0)</f>
        <v>0.41666666666666635</v>
      </c>
    </row>
    <row r="39" spans="1:7" ht="12.75">
      <c r="A39" s="29"/>
      <c r="B39" s="20"/>
      <c r="D39" s="20"/>
      <c r="E39" s="24"/>
      <c r="F39" s="21"/>
      <c r="G39" s="27">
        <f t="shared" si="0"/>
        <v>0.41666666666666635</v>
      </c>
    </row>
    <row r="40" spans="1:7" ht="12.75">
      <c r="A40" s="28"/>
      <c r="B40" s="20"/>
      <c r="C40" s="18" t="s">
        <v>82</v>
      </c>
      <c r="F40" s="18">
        <v>30</v>
      </c>
      <c r="G40" s="22">
        <f t="shared" si="0"/>
        <v>0.41666666666666635</v>
      </c>
    </row>
    <row r="41" spans="1:7" ht="12.75">
      <c r="A41" s="28"/>
      <c r="B41" s="20"/>
      <c r="D41" s="20"/>
      <c r="E41" s="24"/>
      <c r="F41" s="21"/>
      <c r="G41" s="27">
        <f t="shared" si="0"/>
        <v>0.43749999999999967</v>
      </c>
    </row>
    <row r="42" spans="1:7" ht="12.75">
      <c r="A42" s="28"/>
      <c r="B42" s="20"/>
      <c r="C42" s="18" t="s">
        <v>313</v>
      </c>
      <c r="D42" s="20"/>
      <c r="E42" s="24"/>
      <c r="F42" s="21"/>
      <c r="G42" s="22">
        <f t="shared" si="0"/>
        <v>0.43749999999999967</v>
      </c>
    </row>
    <row r="43" spans="1:7" ht="12.75">
      <c r="A43" s="28"/>
      <c r="B43" s="20"/>
      <c r="C43" s="18"/>
      <c r="D43" s="20"/>
      <c r="E43" s="18"/>
      <c r="F43" s="21"/>
      <c r="G43" s="22"/>
    </row>
    <row r="44" spans="1:7" ht="12.75">
      <c r="A44" s="28" t="s">
        <v>35</v>
      </c>
      <c r="B44" s="20" t="s">
        <v>35</v>
      </c>
      <c r="C44" s="18" t="s">
        <v>86</v>
      </c>
      <c r="D44" s="20" t="s">
        <v>35</v>
      </c>
      <c r="E44" s="18"/>
      <c r="F44" s="21" t="s">
        <v>35</v>
      </c>
      <c r="G44" s="22" t="s">
        <v>35</v>
      </c>
    </row>
    <row r="45" spans="1:4" ht="12.75">
      <c r="A45" s="20"/>
      <c r="B45" s="18"/>
      <c r="C45" s="18" t="s">
        <v>87</v>
      </c>
      <c r="D45" s="18"/>
    </row>
    <row r="46" spans="1:4" ht="12.75">
      <c r="A46" s="20" t="s">
        <v>88</v>
      </c>
      <c r="B46" s="18"/>
      <c r="C46" s="18"/>
      <c r="D46" s="18"/>
    </row>
    <row r="47" spans="1:3" ht="12.75">
      <c r="A47" s="20" t="s">
        <v>89</v>
      </c>
      <c r="B47" s="18"/>
      <c r="C47" s="18"/>
    </row>
    <row r="48" spans="1:3" ht="12.75">
      <c r="A48" s="20" t="s">
        <v>90</v>
      </c>
      <c r="B48" s="18"/>
      <c r="C48" s="18"/>
    </row>
    <row r="49" spans="1:3" ht="12.75">
      <c r="A49" s="20" t="s">
        <v>91</v>
      </c>
      <c r="B49" s="18"/>
      <c r="C49" s="18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62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00390625" style="34" customWidth="1"/>
    <col min="2" max="2" width="4.8515625" style="34" customWidth="1"/>
    <col min="3" max="3" width="53.00390625" style="34" customWidth="1"/>
    <col min="4" max="4" width="3.421875" style="34" customWidth="1"/>
    <col min="5" max="5" width="26.8515625" style="34" customWidth="1"/>
    <col min="6" max="6" width="4.8515625" style="34" customWidth="1"/>
    <col min="7" max="7" width="11.28125" style="34" customWidth="1"/>
    <col min="8" max="8" width="4.8515625" style="34" customWidth="1"/>
    <col min="9" max="16384" width="12.57421875" style="34" customWidth="1"/>
  </cols>
  <sheetData>
    <row r="2" spans="1:7" ht="15" customHeight="1">
      <c r="A2" s="360" t="s">
        <v>303</v>
      </c>
      <c r="B2" s="360"/>
      <c r="C2" s="360"/>
      <c r="D2" s="360"/>
      <c r="E2" s="360"/>
      <c r="F2" s="360"/>
      <c r="G2" s="360"/>
    </row>
    <row r="3" spans="1:7" ht="15" customHeight="1">
      <c r="A3" s="361" t="s">
        <v>304</v>
      </c>
      <c r="B3" s="357"/>
      <c r="C3" s="357"/>
      <c r="D3" s="357"/>
      <c r="E3" s="357"/>
      <c r="F3" s="357"/>
      <c r="G3" s="357"/>
    </row>
    <row r="4" spans="1:7" ht="15" customHeight="1">
      <c r="A4" s="358" t="s">
        <v>242</v>
      </c>
      <c r="B4" s="359"/>
      <c r="C4" s="359"/>
      <c r="D4" s="359"/>
      <c r="E4" s="359"/>
      <c r="F4" s="359"/>
      <c r="G4" s="359"/>
    </row>
    <row r="5" spans="1:7" ht="15" customHeight="1">
      <c r="A5" s="85"/>
      <c r="B5" s="64"/>
      <c r="C5" s="64"/>
      <c r="D5" s="64"/>
      <c r="E5" s="64"/>
      <c r="F5" s="64"/>
      <c r="G5" s="64"/>
    </row>
    <row r="6" spans="1:7" ht="12.75">
      <c r="A6" s="88">
        <v>0</v>
      </c>
      <c r="B6" s="89"/>
      <c r="C6" s="88" t="s">
        <v>207</v>
      </c>
      <c r="D6" s="88"/>
      <c r="E6" s="90"/>
      <c r="F6" s="91"/>
      <c r="G6" s="92">
        <f>TIME(13,0,0)</f>
        <v>0.5416666666666666</v>
      </c>
    </row>
    <row r="7" spans="1:7" ht="12.75">
      <c r="A7" s="88"/>
      <c r="B7" s="89"/>
      <c r="C7" s="88"/>
      <c r="D7" s="88"/>
      <c r="E7" s="90"/>
      <c r="F7" s="91"/>
      <c r="G7" s="92"/>
    </row>
    <row r="8" spans="1:7" ht="12.75">
      <c r="A8" s="90" t="s">
        <v>42</v>
      </c>
      <c r="B8" s="89" t="s">
        <v>43</v>
      </c>
      <c r="C8" s="93" t="s">
        <v>44</v>
      </c>
      <c r="D8" s="88" t="s">
        <v>85</v>
      </c>
      <c r="E8" s="88" t="s">
        <v>45</v>
      </c>
      <c r="F8" s="91">
        <v>1</v>
      </c>
      <c r="G8" s="92">
        <f>G6+TIME(0,F6,0)</f>
        <v>0.5416666666666666</v>
      </c>
    </row>
    <row r="9" spans="1:7" ht="12.75">
      <c r="A9" s="88">
        <v>1.1</v>
      </c>
      <c r="B9" s="89" t="s">
        <v>43</v>
      </c>
      <c r="C9" s="94" t="s">
        <v>204</v>
      </c>
      <c r="D9" s="88" t="s">
        <v>85</v>
      </c>
      <c r="E9" s="88" t="s">
        <v>47</v>
      </c>
      <c r="F9" s="91">
        <v>0</v>
      </c>
      <c r="G9" s="92">
        <f>G8+TIME(0,F8,0)</f>
        <v>0.5423611111111111</v>
      </c>
    </row>
    <row r="10" spans="1:7" ht="12.75">
      <c r="A10" s="88">
        <v>1.2</v>
      </c>
      <c r="B10" s="89" t="s">
        <v>43</v>
      </c>
      <c r="C10" s="94" t="s">
        <v>48</v>
      </c>
      <c r="D10" s="88" t="s">
        <v>85</v>
      </c>
      <c r="E10" s="88" t="s">
        <v>45</v>
      </c>
      <c r="F10" s="91">
        <v>1</v>
      </c>
      <c r="G10" s="92">
        <f>G9+TIME(0,F9,0)</f>
        <v>0.5423611111111111</v>
      </c>
    </row>
    <row r="11" spans="1:7" ht="12.75">
      <c r="A11" s="88">
        <v>1.3</v>
      </c>
      <c r="B11" s="89" t="s">
        <v>43</v>
      </c>
      <c r="C11" s="112" t="s">
        <v>95</v>
      </c>
      <c r="D11" s="88" t="s">
        <v>85</v>
      </c>
      <c r="E11" s="88" t="s">
        <v>45</v>
      </c>
      <c r="F11" s="91">
        <v>1</v>
      </c>
      <c r="G11" s="92">
        <f>G10+TIME(0,F10,0)</f>
        <v>0.5430555555555555</v>
      </c>
    </row>
    <row r="12" spans="1:7" ht="12.75">
      <c r="A12" s="90" t="s">
        <v>49</v>
      </c>
      <c r="B12" s="89" t="s">
        <v>50</v>
      </c>
      <c r="C12" s="89" t="s">
        <v>51</v>
      </c>
      <c r="D12" s="88" t="s">
        <v>85</v>
      </c>
      <c r="E12" s="88" t="s">
        <v>45</v>
      </c>
      <c r="F12" s="91">
        <v>2</v>
      </c>
      <c r="G12" s="95">
        <f>G11+TIME(0,F11,0)</f>
        <v>0.54375</v>
      </c>
    </row>
    <row r="13" spans="1:7" ht="12.75">
      <c r="A13" s="90">
        <v>2.1</v>
      </c>
      <c r="B13" s="89" t="s">
        <v>98</v>
      </c>
      <c r="C13" s="113" t="s">
        <v>52</v>
      </c>
      <c r="D13" s="88" t="s">
        <v>85</v>
      </c>
      <c r="E13" s="88" t="s">
        <v>45</v>
      </c>
      <c r="F13" s="91">
        <v>2</v>
      </c>
      <c r="G13" s="95">
        <f>G12+TIME(0,F12,0)</f>
        <v>0.5451388888888888</v>
      </c>
    </row>
    <row r="14" spans="1:7" ht="12.75">
      <c r="A14" s="88"/>
      <c r="B14" s="88" t="s">
        <v>54</v>
      </c>
      <c r="C14" s="89"/>
      <c r="D14" s="88"/>
      <c r="E14" s="88"/>
      <c r="F14" s="91"/>
      <c r="G14" s="97"/>
    </row>
    <row r="15" spans="1:7" ht="12.75">
      <c r="A15" s="90">
        <v>3</v>
      </c>
      <c r="B15" s="89" t="s">
        <v>56</v>
      </c>
      <c r="C15" s="88" t="s">
        <v>57</v>
      </c>
      <c r="D15" s="88"/>
      <c r="E15" s="90"/>
      <c r="F15" s="91"/>
      <c r="G15" s="97"/>
    </row>
    <row r="16" spans="1:7" ht="12.75">
      <c r="A16" s="88">
        <v>3.1</v>
      </c>
      <c r="B16" s="89" t="s">
        <v>56</v>
      </c>
      <c r="C16" s="94" t="s">
        <v>235</v>
      </c>
      <c r="D16" s="88" t="s">
        <v>85</v>
      </c>
      <c r="E16" s="88" t="s">
        <v>45</v>
      </c>
      <c r="F16" s="91">
        <v>2</v>
      </c>
      <c r="G16" s="92">
        <f>G13+TIME(0,F13,0)</f>
        <v>0.5465277777777777</v>
      </c>
    </row>
    <row r="17" spans="1:7" ht="12.75">
      <c r="A17" s="88">
        <v>3.2</v>
      </c>
      <c r="B17" s="89" t="s">
        <v>56</v>
      </c>
      <c r="C17" s="94" t="s">
        <v>58</v>
      </c>
      <c r="D17" s="88"/>
      <c r="F17" s="91"/>
      <c r="G17" s="92"/>
    </row>
    <row r="18" spans="1:7" ht="12.75">
      <c r="A18" s="88" t="s">
        <v>208</v>
      </c>
      <c r="B18" s="89" t="s">
        <v>56</v>
      </c>
      <c r="C18" s="98" t="s">
        <v>206</v>
      </c>
      <c r="D18" s="88" t="s">
        <v>85</v>
      </c>
      <c r="E18" s="88" t="s">
        <v>325</v>
      </c>
      <c r="F18" s="91">
        <v>3</v>
      </c>
      <c r="G18" s="92">
        <f>G16+TIME(0,F16,0)</f>
        <v>0.5479166666666666</v>
      </c>
    </row>
    <row r="19" spans="1:7" ht="12.75">
      <c r="A19" s="88" t="s">
        <v>209</v>
      </c>
      <c r="B19" s="89" t="s">
        <v>56</v>
      </c>
      <c r="C19" s="98" t="s">
        <v>317</v>
      </c>
      <c r="D19" s="88" t="s">
        <v>85</v>
      </c>
      <c r="E19" s="88" t="s">
        <v>324</v>
      </c>
      <c r="F19" s="91">
        <v>3</v>
      </c>
      <c r="G19" s="92">
        <f aca="true" t="shared" si="0" ref="G19:G39">G18+TIME(0,F18,0)</f>
        <v>0.5499999999999999</v>
      </c>
    </row>
    <row r="20" spans="1:7" ht="12.75">
      <c r="A20" s="88" t="s">
        <v>210</v>
      </c>
      <c r="B20" s="89" t="s">
        <v>56</v>
      </c>
      <c r="C20" s="98" t="s">
        <v>63</v>
      </c>
      <c r="D20" s="88" t="s">
        <v>85</v>
      </c>
      <c r="E20" s="88" t="s">
        <v>45</v>
      </c>
      <c r="F20" s="91">
        <v>3</v>
      </c>
      <c r="G20" s="92">
        <f t="shared" si="0"/>
        <v>0.5520833333333333</v>
      </c>
    </row>
    <row r="21" spans="1:7" ht="12.75">
      <c r="A21" s="88" t="s">
        <v>211</v>
      </c>
      <c r="B21" s="89" t="s">
        <v>56</v>
      </c>
      <c r="C21" s="98" t="s">
        <v>234</v>
      </c>
      <c r="D21" s="88" t="s">
        <v>85</v>
      </c>
      <c r="E21" s="88" t="s">
        <v>45</v>
      </c>
      <c r="F21" s="91">
        <v>3</v>
      </c>
      <c r="G21" s="92">
        <f t="shared" si="0"/>
        <v>0.5541666666666666</v>
      </c>
    </row>
    <row r="22" spans="1:7" ht="12.75">
      <c r="A22" s="88" t="s">
        <v>212</v>
      </c>
      <c r="B22" s="89" t="s">
        <v>56</v>
      </c>
      <c r="C22" s="98" t="s">
        <v>66</v>
      </c>
      <c r="D22" s="88" t="s">
        <v>85</v>
      </c>
      <c r="E22" s="88" t="s">
        <v>67</v>
      </c>
      <c r="F22" s="91">
        <v>3</v>
      </c>
      <c r="G22" s="92">
        <f t="shared" si="0"/>
        <v>0.5562499999999999</v>
      </c>
    </row>
    <row r="23" spans="1:7" ht="12.75">
      <c r="A23" s="88">
        <v>3.3</v>
      </c>
      <c r="B23" s="89" t="s">
        <v>56</v>
      </c>
      <c r="C23" s="94" t="s">
        <v>68</v>
      </c>
      <c r="D23" s="88"/>
      <c r="E23" s="88"/>
      <c r="F23" s="91"/>
      <c r="G23" s="92"/>
    </row>
    <row r="24" spans="1:7" ht="12.75">
      <c r="A24" s="88" t="s">
        <v>213</v>
      </c>
      <c r="B24" s="89" t="s">
        <v>56</v>
      </c>
      <c r="C24" s="98" t="s">
        <v>226</v>
      </c>
      <c r="D24" s="88" t="s">
        <v>85</v>
      </c>
      <c r="E24" s="88" t="s">
        <v>124</v>
      </c>
      <c r="F24" s="91">
        <v>5</v>
      </c>
      <c r="G24" s="92">
        <f>G22+TIME(0,F22,0)</f>
        <v>0.5583333333333332</v>
      </c>
    </row>
    <row r="25" spans="1:7" ht="12.75">
      <c r="A25" s="88" t="s">
        <v>214</v>
      </c>
      <c r="B25" s="89" t="s">
        <v>56</v>
      </c>
      <c r="C25" s="98" t="s">
        <v>227</v>
      </c>
      <c r="D25" s="88" t="s">
        <v>85</v>
      </c>
      <c r="E25" s="88" t="s">
        <v>69</v>
      </c>
      <c r="F25" s="91">
        <v>5</v>
      </c>
      <c r="G25" s="92">
        <f t="shared" si="0"/>
        <v>0.5618055555555554</v>
      </c>
    </row>
    <row r="26" spans="1:7" ht="12.75">
      <c r="A26" s="88" t="s">
        <v>215</v>
      </c>
      <c r="B26" s="89" t="s">
        <v>56</v>
      </c>
      <c r="C26" s="98" t="s">
        <v>228</v>
      </c>
      <c r="D26" s="88" t="s">
        <v>85</v>
      </c>
      <c r="E26" s="89" t="s">
        <v>70</v>
      </c>
      <c r="F26" s="91">
        <v>10</v>
      </c>
      <c r="G26" s="92">
        <f t="shared" si="0"/>
        <v>0.5652777777777777</v>
      </c>
    </row>
    <row r="27" spans="1:7" ht="12.75">
      <c r="A27" s="88" t="s">
        <v>216</v>
      </c>
      <c r="B27" s="89" t="s">
        <v>56</v>
      </c>
      <c r="C27" s="99" t="s">
        <v>233</v>
      </c>
      <c r="D27" s="88" t="s">
        <v>85</v>
      </c>
      <c r="E27" s="89" t="s">
        <v>70</v>
      </c>
      <c r="F27" s="91"/>
      <c r="G27" s="97"/>
    </row>
    <row r="28" spans="1:7" ht="12.75">
      <c r="A28" s="88" t="s">
        <v>217</v>
      </c>
      <c r="B28" s="89" t="s">
        <v>56</v>
      </c>
      <c r="C28" s="99" t="s">
        <v>232</v>
      </c>
      <c r="D28" s="88" t="s">
        <v>85</v>
      </c>
      <c r="E28" s="89" t="s">
        <v>182</v>
      </c>
      <c r="F28" s="91"/>
      <c r="G28" s="97"/>
    </row>
    <row r="29" spans="1:7" ht="12.75">
      <c r="A29" s="88" t="s">
        <v>218</v>
      </c>
      <c r="B29" s="89" t="s">
        <v>56</v>
      </c>
      <c r="C29" s="98" t="s">
        <v>229</v>
      </c>
      <c r="D29" s="88" t="s">
        <v>85</v>
      </c>
      <c r="E29" s="89" t="s">
        <v>71</v>
      </c>
      <c r="F29" s="91">
        <v>5</v>
      </c>
      <c r="G29" s="92">
        <f>G26+TIME(0,F26,0)</f>
        <v>0.5722222222222221</v>
      </c>
    </row>
    <row r="30" spans="1:7" ht="12.75">
      <c r="A30" s="88" t="s">
        <v>219</v>
      </c>
      <c r="B30" s="89" t="s">
        <v>56</v>
      </c>
      <c r="C30" s="98" t="s">
        <v>231</v>
      </c>
      <c r="D30" s="88" t="s">
        <v>85</v>
      </c>
      <c r="E30" s="88" t="s">
        <v>72</v>
      </c>
      <c r="F30" s="91">
        <v>5</v>
      </c>
      <c r="G30" s="92">
        <f>G29+TIME(0,F29,0)</f>
        <v>0.5756944444444443</v>
      </c>
    </row>
    <row r="31" spans="1:7" ht="12.75">
      <c r="A31" s="88" t="s">
        <v>220</v>
      </c>
      <c r="B31" s="89" t="s">
        <v>56</v>
      </c>
      <c r="C31" s="98" t="s">
        <v>319</v>
      </c>
      <c r="D31" s="88" t="s">
        <v>85</v>
      </c>
      <c r="E31" s="89" t="s">
        <v>309</v>
      </c>
      <c r="F31" s="91">
        <v>5</v>
      </c>
      <c r="G31" s="92">
        <f>G30+TIME(0,F30,0)</f>
        <v>0.5791666666666665</v>
      </c>
    </row>
    <row r="32" spans="1:7" ht="12.75">
      <c r="A32" s="88" t="s">
        <v>221</v>
      </c>
      <c r="B32" s="89" t="s">
        <v>56</v>
      </c>
      <c r="C32" s="98" t="s">
        <v>230</v>
      </c>
      <c r="D32" s="88" t="s">
        <v>85</v>
      </c>
      <c r="E32" s="89" t="s">
        <v>140</v>
      </c>
      <c r="F32" s="91">
        <v>5</v>
      </c>
      <c r="G32" s="92">
        <f t="shared" si="0"/>
        <v>0.5826388888888887</v>
      </c>
    </row>
    <row r="33" spans="1:7" ht="12.75">
      <c r="A33" s="88" t="s">
        <v>222</v>
      </c>
      <c r="B33" s="89" t="s">
        <v>56</v>
      </c>
      <c r="C33" s="98" t="s">
        <v>323</v>
      </c>
      <c r="D33" s="88"/>
      <c r="E33" s="88" t="s">
        <v>321</v>
      </c>
      <c r="F33" s="91">
        <v>5</v>
      </c>
      <c r="G33" s="92">
        <f>G32+TIME(0,F32,0)</f>
        <v>0.5861111111111109</v>
      </c>
    </row>
    <row r="34" spans="1:7" ht="12.75">
      <c r="A34" s="88" t="s">
        <v>222</v>
      </c>
      <c r="B34" s="89" t="s">
        <v>56</v>
      </c>
      <c r="C34" s="98" t="s">
        <v>73</v>
      </c>
      <c r="D34" s="88" t="s">
        <v>85</v>
      </c>
      <c r="E34" s="89" t="s">
        <v>74</v>
      </c>
      <c r="F34" s="91">
        <v>5</v>
      </c>
      <c r="G34" s="92">
        <f>G33+TIME(0,F33,0)</f>
        <v>0.5895833333333331</v>
      </c>
    </row>
    <row r="35" spans="1:7" ht="12.75">
      <c r="A35" s="88" t="s">
        <v>223</v>
      </c>
      <c r="B35" s="89" t="s">
        <v>56</v>
      </c>
      <c r="C35" s="98" t="s">
        <v>75</v>
      </c>
      <c r="D35" s="88" t="s">
        <v>85</v>
      </c>
      <c r="E35" s="88" t="s">
        <v>76</v>
      </c>
      <c r="F35" s="91">
        <v>5</v>
      </c>
      <c r="G35" s="92">
        <f t="shared" si="0"/>
        <v>0.5930555555555553</v>
      </c>
    </row>
    <row r="36" spans="1:7" ht="12.75">
      <c r="A36" s="88" t="s">
        <v>224</v>
      </c>
      <c r="B36" s="89" t="s">
        <v>56</v>
      </c>
      <c r="C36" s="100" t="s">
        <v>77</v>
      </c>
      <c r="D36" s="88" t="s">
        <v>85</v>
      </c>
      <c r="E36" s="89" t="s">
        <v>78</v>
      </c>
      <c r="F36" s="91">
        <v>5</v>
      </c>
      <c r="G36" s="92">
        <f t="shared" si="0"/>
        <v>0.5965277777777775</v>
      </c>
    </row>
    <row r="37" spans="1:7" ht="12.75">
      <c r="A37" s="88" t="s">
        <v>225</v>
      </c>
      <c r="B37" s="89" t="s">
        <v>98</v>
      </c>
      <c r="C37" s="100" t="s">
        <v>322</v>
      </c>
      <c r="D37" s="88" t="s">
        <v>85</v>
      </c>
      <c r="E37" s="89" t="s">
        <v>318</v>
      </c>
      <c r="F37" s="91">
        <v>5</v>
      </c>
      <c r="G37" s="92">
        <f>G36+TIME(0,F36,0)</f>
        <v>0.5999999999999998</v>
      </c>
    </row>
    <row r="38" spans="1:7" ht="12.75">
      <c r="A38" s="88">
        <v>3.4</v>
      </c>
      <c r="B38" s="89" t="s">
        <v>50</v>
      </c>
      <c r="C38" s="94" t="s">
        <v>320</v>
      </c>
      <c r="D38" s="88" t="s">
        <v>85</v>
      </c>
      <c r="E38" s="88" t="s">
        <v>179</v>
      </c>
      <c r="F38" s="91">
        <v>10</v>
      </c>
      <c r="G38" s="92">
        <f>G37+TIME(0,F37,0)</f>
        <v>0.603472222222222</v>
      </c>
    </row>
    <row r="39" spans="1:7" s="106" customFormat="1" ht="12.75">
      <c r="A39" s="101">
        <v>3.5</v>
      </c>
      <c r="B39" s="102" t="s">
        <v>98</v>
      </c>
      <c r="C39" s="103" t="s">
        <v>202</v>
      </c>
      <c r="D39" s="88" t="s">
        <v>85</v>
      </c>
      <c r="E39" s="89" t="s">
        <v>326</v>
      </c>
      <c r="F39" s="104">
        <v>10</v>
      </c>
      <c r="G39" s="105">
        <f t="shared" si="0"/>
        <v>0.6104166666666664</v>
      </c>
    </row>
    <row r="40" spans="1:7" ht="12.75">
      <c r="A40" s="90">
        <v>4</v>
      </c>
      <c r="B40" s="102" t="s">
        <v>98</v>
      </c>
      <c r="C40" s="88" t="s">
        <v>80</v>
      </c>
      <c r="D40" s="88"/>
      <c r="E40" s="90"/>
      <c r="F40" s="107">
        <v>10</v>
      </c>
      <c r="G40" s="92">
        <f>G39+TIME(0,F39,0)</f>
        <v>0.6173611111111108</v>
      </c>
    </row>
    <row r="41" spans="1:7" ht="12.75">
      <c r="A41" s="90">
        <v>4.1</v>
      </c>
      <c r="B41" s="102" t="s">
        <v>98</v>
      </c>
      <c r="C41" s="96"/>
      <c r="D41" s="108"/>
      <c r="E41" s="109"/>
      <c r="F41" s="110"/>
      <c r="G41" s="92"/>
    </row>
    <row r="42" spans="1:7" ht="12.75">
      <c r="A42" s="90">
        <v>5</v>
      </c>
      <c r="B42" s="89" t="s">
        <v>50</v>
      </c>
      <c r="C42" s="35" t="s">
        <v>203</v>
      </c>
      <c r="D42" s="88"/>
      <c r="E42" s="90"/>
      <c r="F42" s="91">
        <v>1</v>
      </c>
      <c r="G42" s="92">
        <f>G40+TIME(0,F40,0)</f>
        <v>0.6243055555555552</v>
      </c>
    </row>
    <row r="43" spans="1:7" ht="12.75">
      <c r="A43" s="88"/>
      <c r="B43" s="89"/>
      <c r="C43" s="35"/>
      <c r="D43" s="111"/>
      <c r="E43" s="111"/>
      <c r="F43" s="91"/>
      <c r="G43" s="97"/>
    </row>
    <row r="44" spans="1:7" ht="12.75">
      <c r="A44" s="111"/>
      <c r="B44" s="89"/>
      <c r="C44" s="88" t="s">
        <v>82</v>
      </c>
      <c r="D44" s="88"/>
      <c r="E44" s="88"/>
      <c r="F44" s="91">
        <v>30</v>
      </c>
      <c r="G44" s="95">
        <f>G42+TIME(0,F42,0)</f>
        <v>0.6249999999999997</v>
      </c>
    </row>
    <row r="45" spans="1:7" ht="15">
      <c r="A45" s="43"/>
      <c r="B45" s="33"/>
      <c r="C45" s="35"/>
      <c r="D45" s="35"/>
      <c r="E45" s="35"/>
      <c r="F45" s="37"/>
      <c r="G45" s="44"/>
    </row>
    <row r="46" s="46" customFormat="1" ht="15.75">
      <c r="A46" s="45" t="s">
        <v>92</v>
      </c>
    </row>
    <row r="47" ht="14.25" customHeight="1">
      <c r="A47" s="47"/>
    </row>
    <row r="48" spans="1:7" ht="15">
      <c r="A48" s="36" t="s">
        <v>42</v>
      </c>
      <c r="B48" s="33" t="s">
        <v>43</v>
      </c>
      <c r="C48" s="39" t="s">
        <v>83</v>
      </c>
      <c r="D48" s="35" t="s">
        <v>85</v>
      </c>
      <c r="E48" s="35" t="s">
        <v>93</v>
      </c>
      <c r="F48" s="37">
        <v>1</v>
      </c>
      <c r="G48" s="95">
        <f>G44+TIME(0,F44,0)</f>
        <v>0.645833333333333</v>
      </c>
    </row>
    <row r="49" spans="1:7" ht="15">
      <c r="A49" s="35">
        <v>1.1</v>
      </c>
      <c r="B49" s="33" t="s">
        <v>43</v>
      </c>
      <c r="C49" s="40" t="s">
        <v>48</v>
      </c>
      <c r="D49" s="35" t="s">
        <v>85</v>
      </c>
      <c r="E49" s="35" t="s">
        <v>47</v>
      </c>
      <c r="F49" s="37">
        <v>1</v>
      </c>
      <c r="G49" s="38">
        <f>G48+TIME(0,F48,0)</f>
        <v>0.6465277777777775</v>
      </c>
    </row>
    <row r="50" spans="1:7" ht="15">
      <c r="A50" s="35">
        <v>1.2</v>
      </c>
      <c r="B50" s="33" t="s">
        <v>43</v>
      </c>
      <c r="C50" s="20" t="s">
        <v>95</v>
      </c>
      <c r="D50" s="35" t="s">
        <v>85</v>
      </c>
      <c r="E50" s="35" t="s">
        <v>93</v>
      </c>
      <c r="F50" s="37">
        <v>2</v>
      </c>
      <c r="G50" s="38">
        <f>G49+TIME(0,F49,0)</f>
        <v>0.6472222222222219</v>
      </c>
    </row>
    <row r="51" spans="1:7" ht="15">
      <c r="A51" s="50" t="s">
        <v>138</v>
      </c>
      <c r="B51" s="35" t="s">
        <v>50</v>
      </c>
      <c r="C51" s="49" t="s">
        <v>84</v>
      </c>
      <c r="D51" s="35" t="s">
        <v>85</v>
      </c>
      <c r="E51" s="49" t="s">
        <v>93</v>
      </c>
      <c r="F51" s="37">
        <v>25</v>
      </c>
      <c r="G51" s="38">
        <f>G50+TIME(0,F50,0)</f>
        <v>0.6486111111111108</v>
      </c>
    </row>
    <row r="52" spans="1:7" s="19" customFormat="1" ht="12.75">
      <c r="A52" s="28" t="s">
        <v>139</v>
      </c>
      <c r="B52" s="20" t="s">
        <v>56</v>
      </c>
      <c r="C52" s="31"/>
      <c r="D52" s="20"/>
      <c r="E52" s="24"/>
      <c r="F52" s="21"/>
      <c r="G52" s="22"/>
    </row>
    <row r="53" spans="1:7" ht="15">
      <c r="A53" s="50" t="s">
        <v>53</v>
      </c>
      <c r="B53" s="35" t="s">
        <v>50</v>
      </c>
      <c r="C53" s="49" t="s">
        <v>147</v>
      </c>
      <c r="D53" s="35" t="s">
        <v>85</v>
      </c>
      <c r="E53" s="49" t="s">
        <v>93</v>
      </c>
      <c r="F53" s="37">
        <v>1</v>
      </c>
      <c r="G53" s="38">
        <f>G51+TIME(0,F51,0)</f>
        <v>0.665972222222222</v>
      </c>
    </row>
    <row r="54" spans="1:7" ht="15">
      <c r="A54" s="50"/>
      <c r="B54" s="35"/>
      <c r="C54" s="49"/>
      <c r="D54" s="35"/>
      <c r="E54" s="49"/>
      <c r="F54" s="37"/>
      <c r="G54" s="38"/>
    </row>
    <row r="55" spans="1:7" ht="15">
      <c r="A55" s="50"/>
      <c r="B55" s="43"/>
      <c r="C55" s="33" t="s">
        <v>327</v>
      </c>
      <c r="D55" s="43"/>
      <c r="E55" s="43"/>
      <c r="F55" s="37"/>
      <c r="G55" s="38">
        <f>G53+TIME(0,F53,0)</f>
        <v>0.6666666666666664</v>
      </c>
    </row>
    <row r="56" spans="1:7" ht="15">
      <c r="A56" s="50"/>
      <c r="B56" s="43"/>
      <c r="C56" s="51"/>
      <c r="D56" s="43"/>
      <c r="E56" s="43"/>
      <c r="F56" s="37"/>
      <c r="G56" s="38"/>
    </row>
    <row r="57" spans="1:7" ht="15">
      <c r="A57" s="50" t="s">
        <v>35</v>
      </c>
      <c r="B57" s="35" t="s">
        <v>35</v>
      </c>
      <c r="C57" s="33" t="s">
        <v>86</v>
      </c>
      <c r="D57" s="35" t="s">
        <v>35</v>
      </c>
      <c r="E57" s="33"/>
      <c r="F57" s="37" t="s">
        <v>35</v>
      </c>
      <c r="G57" s="38" t="s">
        <v>35</v>
      </c>
    </row>
    <row r="58" spans="1:4" ht="15">
      <c r="A58" s="35"/>
      <c r="B58" s="33"/>
      <c r="C58" s="33" t="s">
        <v>87</v>
      </c>
      <c r="D58" s="33"/>
    </row>
    <row r="59" spans="1:4" ht="15">
      <c r="A59" s="35" t="s">
        <v>88</v>
      </c>
      <c r="B59" s="33"/>
      <c r="C59" s="33"/>
      <c r="D59" s="33"/>
    </row>
    <row r="60" spans="1:3" ht="15">
      <c r="A60" s="35" t="s">
        <v>89</v>
      </c>
      <c r="B60" s="33"/>
      <c r="C60" s="33"/>
    </row>
    <row r="61" spans="1:3" ht="15">
      <c r="A61" s="35" t="s">
        <v>90</v>
      </c>
      <c r="B61" s="33"/>
      <c r="C61" s="33"/>
    </row>
    <row r="62" spans="1:3" ht="15">
      <c r="A62" s="35" t="s">
        <v>91</v>
      </c>
      <c r="B62" s="33"/>
      <c r="C62" s="33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55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00390625" style="34" customWidth="1"/>
    <col min="2" max="2" width="4.8515625" style="34" customWidth="1"/>
    <col min="3" max="3" width="80.28125" style="34" customWidth="1"/>
    <col min="4" max="4" width="3.57421875" style="34" customWidth="1"/>
    <col min="5" max="5" width="16.7109375" style="34" customWidth="1"/>
    <col min="6" max="6" width="4.8515625" style="34" customWidth="1"/>
    <col min="7" max="7" width="11.28125" style="34" customWidth="1"/>
    <col min="8" max="8" width="4.8515625" style="34" customWidth="1"/>
    <col min="9" max="16384" width="12.57421875" style="34" customWidth="1"/>
  </cols>
  <sheetData>
    <row r="2" spans="1:7" ht="15" customHeight="1">
      <c r="A2" s="360" t="s">
        <v>305</v>
      </c>
      <c r="B2" s="360"/>
      <c r="C2" s="360"/>
      <c r="D2" s="360"/>
      <c r="E2" s="360"/>
      <c r="F2" s="360"/>
      <c r="G2" s="360"/>
    </row>
    <row r="3" spans="1:7" ht="15" customHeight="1">
      <c r="A3" s="362" t="s">
        <v>306</v>
      </c>
      <c r="B3" s="363"/>
      <c r="C3" s="363"/>
      <c r="D3" s="363"/>
      <c r="E3" s="363"/>
      <c r="F3" s="363"/>
      <c r="G3" s="363"/>
    </row>
    <row r="4" spans="1:7" ht="15" customHeight="1">
      <c r="A4" s="358" t="s">
        <v>242</v>
      </c>
      <c r="B4" s="359"/>
      <c r="C4" s="359"/>
      <c r="D4" s="359"/>
      <c r="E4" s="359"/>
      <c r="F4" s="359"/>
      <c r="G4" s="359"/>
    </row>
    <row r="5" spans="1:7" ht="15">
      <c r="A5" s="33"/>
      <c r="B5" s="33"/>
      <c r="D5" s="33"/>
      <c r="E5" s="33"/>
      <c r="F5" s="33"/>
      <c r="G5" s="33"/>
    </row>
    <row r="6" spans="1:7" ht="15">
      <c r="A6" s="35" t="s">
        <v>42</v>
      </c>
      <c r="B6" s="33" t="s">
        <v>43</v>
      </c>
      <c r="C6" s="35" t="s">
        <v>83</v>
      </c>
      <c r="D6" s="35" t="s">
        <v>85</v>
      </c>
      <c r="E6" s="35" t="s">
        <v>93</v>
      </c>
      <c r="F6" s="37">
        <v>1</v>
      </c>
      <c r="G6" s="38">
        <f>TIME(8,0,0)</f>
        <v>0.3333333333333333</v>
      </c>
    </row>
    <row r="7" spans="1:7" ht="15">
      <c r="A7" s="35" t="s">
        <v>49</v>
      </c>
      <c r="B7" s="33" t="s">
        <v>43</v>
      </c>
      <c r="C7" s="35" t="s">
        <v>95</v>
      </c>
      <c r="D7" s="35" t="s">
        <v>85</v>
      </c>
      <c r="E7" s="35" t="s">
        <v>93</v>
      </c>
      <c r="F7" s="37">
        <v>5</v>
      </c>
      <c r="G7" s="38">
        <f>G6+TIME(0,F6,0)</f>
        <v>0.33402777777777776</v>
      </c>
    </row>
    <row r="8" spans="1:7" ht="15">
      <c r="A8" s="35" t="s">
        <v>53</v>
      </c>
      <c r="B8" s="35" t="s">
        <v>43</v>
      </c>
      <c r="C8" s="35" t="s">
        <v>48</v>
      </c>
      <c r="D8" s="35" t="s">
        <v>85</v>
      </c>
      <c r="E8" s="35" t="s">
        <v>93</v>
      </c>
      <c r="F8" s="37">
        <v>5</v>
      </c>
      <c r="G8" s="38">
        <f>G7+TIME(0,F7,0)</f>
        <v>0.33749999999999997</v>
      </c>
    </row>
    <row r="9" spans="1:7" s="83" customFormat="1" ht="15">
      <c r="A9" s="81">
        <v>3.1</v>
      </c>
      <c r="B9" s="81" t="s">
        <v>43</v>
      </c>
      <c r="C9" s="82" t="s">
        <v>328</v>
      </c>
      <c r="D9" s="81" t="s">
        <v>85</v>
      </c>
      <c r="E9" s="81" t="s">
        <v>93</v>
      </c>
      <c r="F9" s="37"/>
      <c r="G9" s="38"/>
    </row>
    <row r="10" spans="1:7" s="83" customFormat="1" ht="15">
      <c r="A10" s="81">
        <v>3.2</v>
      </c>
      <c r="B10" s="81" t="s">
        <v>43</v>
      </c>
      <c r="C10" s="82" t="s">
        <v>341</v>
      </c>
      <c r="D10" s="81" t="s">
        <v>85</v>
      </c>
      <c r="E10" s="81" t="s">
        <v>93</v>
      </c>
      <c r="F10" s="37"/>
      <c r="G10" s="38"/>
    </row>
    <row r="11" spans="1:7" ht="15">
      <c r="A11" s="35"/>
      <c r="B11" s="35" t="s">
        <v>54</v>
      </c>
      <c r="C11" s="35"/>
      <c r="D11" s="35"/>
      <c r="E11" s="35"/>
      <c r="F11" s="37"/>
      <c r="G11" s="38"/>
    </row>
    <row r="12" spans="1:7" ht="15">
      <c r="A12" s="50" t="s">
        <v>115</v>
      </c>
      <c r="B12" s="35" t="s">
        <v>98</v>
      </c>
      <c r="C12" s="33" t="s">
        <v>116</v>
      </c>
      <c r="D12" s="35" t="s">
        <v>117</v>
      </c>
      <c r="E12" s="35" t="s">
        <v>128</v>
      </c>
      <c r="F12" s="37">
        <v>2</v>
      </c>
      <c r="G12" s="38">
        <f>G8+TIME(0,F8,0)</f>
        <v>0.3409722222222222</v>
      </c>
    </row>
    <row r="13" spans="1:7" ht="15">
      <c r="A13" s="48" t="s">
        <v>59</v>
      </c>
      <c r="B13" s="33" t="s">
        <v>56</v>
      </c>
      <c r="C13" s="41" t="s">
        <v>129</v>
      </c>
      <c r="D13" s="33" t="s">
        <v>117</v>
      </c>
      <c r="E13" s="33" t="s">
        <v>124</v>
      </c>
      <c r="F13" s="33">
        <v>1</v>
      </c>
      <c r="G13" s="38">
        <f>G12+TIME(0,F12,0)</f>
        <v>0.34236111111111106</v>
      </c>
    </row>
    <row r="14" spans="1:7" ht="15">
      <c r="A14" s="48" t="s">
        <v>60</v>
      </c>
      <c r="B14" s="33" t="s">
        <v>56</v>
      </c>
      <c r="C14" s="41" t="s">
        <v>130</v>
      </c>
      <c r="D14" s="33" t="s">
        <v>117</v>
      </c>
      <c r="E14" s="33" t="s">
        <v>69</v>
      </c>
      <c r="F14" s="33">
        <v>1</v>
      </c>
      <c r="G14" s="38">
        <f>G13+TIME(0,F13,0)</f>
        <v>0.3430555555555555</v>
      </c>
    </row>
    <row r="15" spans="1:7" ht="15">
      <c r="A15" s="48" t="s">
        <v>62</v>
      </c>
      <c r="B15" s="33" t="s">
        <v>56</v>
      </c>
      <c r="C15" s="41" t="s">
        <v>131</v>
      </c>
      <c r="D15" s="33" t="s">
        <v>117</v>
      </c>
      <c r="E15" s="33" t="s">
        <v>70</v>
      </c>
      <c r="F15" s="33">
        <v>10</v>
      </c>
      <c r="G15" s="38">
        <f>G14+TIME(0,F14,0)</f>
        <v>0.34374999999999994</v>
      </c>
    </row>
    <row r="16" spans="1:7" s="83" customFormat="1" ht="15">
      <c r="A16" s="84" t="s">
        <v>141</v>
      </c>
      <c r="B16" s="33" t="s">
        <v>56</v>
      </c>
      <c r="C16" s="42" t="s">
        <v>191</v>
      </c>
      <c r="D16" s="33" t="s">
        <v>117</v>
      </c>
      <c r="E16" s="33" t="s">
        <v>70</v>
      </c>
      <c r="F16" s="33"/>
      <c r="G16" s="38"/>
    </row>
    <row r="17" spans="1:7" s="83" customFormat="1" ht="15">
      <c r="A17" s="84" t="s">
        <v>143</v>
      </c>
      <c r="B17" s="33" t="s">
        <v>56</v>
      </c>
      <c r="C17" s="42" t="s">
        <v>192</v>
      </c>
      <c r="D17" s="33" t="s">
        <v>117</v>
      </c>
      <c r="E17" s="33" t="s">
        <v>182</v>
      </c>
      <c r="F17" s="33"/>
      <c r="G17" s="38"/>
    </row>
    <row r="18" spans="1:7" ht="15">
      <c r="A18" s="48" t="s">
        <v>64</v>
      </c>
      <c r="B18" s="33" t="s">
        <v>56</v>
      </c>
      <c r="C18" s="41" t="s">
        <v>132</v>
      </c>
      <c r="D18" s="33" t="s">
        <v>117</v>
      </c>
      <c r="E18" s="33" t="s">
        <v>71</v>
      </c>
      <c r="F18" s="33">
        <v>5</v>
      </c>
      <c r="G18" s="38">
        <f>G15+TIME(0,F15,0)</f>
        <v>0.35069444444444436</v>
      </c>
    </row>
    <row r="19" spans="1:7" ht="15">
      <c r="A19" s="48" t="s">
        <v>65</v>
      </c>
      <c r="B19" s="33" t="s">
        <v>56</v>
      </c>
      <c r="C19" s="41" t="s">
        <v>193</v>
      </c>
      <c r="D19" s="33" t="s">
        <v>117</v>
      </c>
      <c r="E19" s="33" t="s">
        <v>72</v>
      </c>
      <c r="F19" s="33">
        <v>5</v>
      </c>
      <c r="G19" s="38">
        <f aca="true" t="shared" si="0" ref="G19:G24">G18+TIME(0,F18,0)</f>
        <v>0.3541666666666666</v>
      </c>
    </row>
    <row r="20" spans="1:7" s="83" customFormat="1" ht="15">
      <c r="A20" s="84" t="s">
        <v>142</v>
      </c>
      <c r="B20" s="33" t="s">
        <v>56</v>
      </c>
      <c r="C20" s="41" t="s">
        <v>329</v>
      </c>
      <c r="D20" s="33" t="s">
        <v>117</v>
      </c>
      <c r="E20" s="33" t="s">
        <v>309</v>
      </c>
      <c r="F20" s="33">
        <v>5</v>
      </c>
      <c r="G20" s="38">
        <f t="shared" si="0"/>
        <v>0.3576388888888888</v>
      </c>
    </row>
    <row r="21" spans="1:7" s="83" customFormat="1" ht="15">
      <c r="A21" s="84" t="s">
        <v>64</v>
      </c>
      <c r="B21" s="33" t="s">
        <v>56</v>
      </c>
      <c r="C21" s="41" t="s">
        <v>194</v>
      </c>
      <c r="D21" s="33" t="s">
        <v>117</v>
      </c>
      <c r="E21" s="33" t="s">
        <v>140</v>
      </c>
      <c r="F21" s="33">
        <v>5</v>
      </c>
      <c r="G21" s="38">
        <f t="shared" si="0"/>
        <v>0.361111111111111</v>
      </c>
    </row>
    <row r="22" spans="1:7" ht="15">
      <c r="A22" s="48" t="s">
        <v>65</v>
      </c>
      <c r="B22" s="33" t="s">
        <v>56</v>
      </c>
      <c r="C22" s="41" t="s">
        <v>330</v>
      </c>
      <c r="D22" s="33" t="s">
        <v>117</v>
      </c>
      <c r="E22" s="24" t="s">
        <v>179</v>
      </c>
      <c r="F22" s="33">
        <v>5</v>
      </c>
      <c r="G22" s="38">
        <f t="shared" si="0"/>
        <v>0.3645833333333332</v>
      </c>
    </row>
    <row r="23" spans="1:7" ht="15">
      <c r="A23" s="48" t="s">
        <v>118</v>
      </c>
      <c r="B23" s="33" t="s">
        <v>56</v>
      </c>
      <c r="C23" s="41" t="s">
        <v>331</v>
      </c>
      <c r="D23" s="33" t="s">
        <v>117</v>
      </c>
      <c r="E23" s="33" t="s">
        <v>61</v>
      </c>
      <c r="F23" s="33">
        <v>5</v>
      </c>
      <c r="G23" s="38">
        <f t="shared" si="0"/>
        <v>0.3680555555555554</v>
      </c>
    </row>
    <row r="24" spans="1:7" ht="15">
      <c r="A24" s="50" t="s">
        <v>79</v>
      </c>
      <c r="B24" s="35" t="s">
        <v>98</v>
      </c>
      <c r="C24" s="49" t="s">
        <v>57</v>
      </c>
      <c r="D24" s="35" t="s">
        <v>85</v>
      </c>
      <c r="E24" s="35" t="s">
        <v>93</v>
      </c>
      <c r="F24" s="37">
        <v>30</v>
      </c>
      <c r="G24" s="38">
        <f t="shared" si="0"/>
        <v>0.3715277777777776</v>
      </c>
    </row>
    <row r="25" spans="1:7" s="83" customFormat="1" ht="15">
      <c r="A25" s="81">
        <v>5.1</v>
      </c>
      <c r="B25" s="81" t="s">
        <v>98</v>
      </c>
      <c r="C25" s="82" t="s">
        <v>196</v>
      </c>
      <c r="D25" s="81" t="s">
        <v>85</v>
      </c>
      <c r="E25" s="33" t="s">
        <v>124</v>
      </c>
      <c r="F25" s="37"/>
      <c r="G25" s="38"/>
    </row>
    <row r="26" spans="1:7" s="83" customFormat="1" ht="15">
      <c r="A26" s="81">
        <v>5.2</v>
      </c>
      <c r="B26" s="81" t="s">
        <v>98</v>
      </c>
      <c r="C26" s="82" t="s">
        <v>197</v>
      </c>
      <c r="D26" s="81" t="s">
        <v>85</v>
      </c>
      <c r="E26" s="33" t="s">
        <v>69</v>
      </c>
      <c r="F26" s="37"/>
      <c r="G26" s="38"/>
    </row>
    <row r="27" spans="1:7" s="83" customFormat="1" ht="15">
      <c r="A27" s="81">
        <v>5.3</v>
      </c>
      <c r="B27" s="81" t="s">
        <v>98</v>
      </c>
      <c r="C27" s="82" t="s">
        <v>198</v>
      </c>
      <c r="D27" s="81" t="s">
        <v>85</v>
      </c>
      <c r="E27" s="33" t="s">
        <v>70</v>
      </c>
      <c r="F27" s="37"/>
      <c r="G27" s="38"/>
    </row>
    <row r="28" spans="1:7" s="83" customFormat="1" ht="15">
      <c r="A28" s="81">
        <v>5.4</v>
      </c>
      <c r="B28" s="81" t="s">
        <v>98</v>
      </c>
      <c r="C28" s="82" t="s">
        <v>199</v>
      </c>
      <c r="D28" s="81" t="s">
        <v>85</v>
      </c>
      <c r="E28" s="33" t="s">
        <v>71</v>
      </c>
      <c r="F28" s="37"/>
      <c r="G28" s="38"/>
    </row>
    <row r="29" spans="1:7" s="83" customFormat="1" ht="15">
      <c r="A29" s="81">
        <v>5.5</v>
      </c>
      <c r="B29" s="81" t="s">
        <v>98</v>
      </c>
      <c r="C29" s="82" t="s">
        <v>200</v>
      </c>
      <c r="D29" s="81" t="s">
        <v>85</v>
      </c>
      <c r="E29" s="33" t="s">
        <v>72</v>
      </c>
      <c r="F29" s="37"/>
      <c r="G29" s="38"/>
    </row>
    <row r="30" spans="1:7" s="83" customFormat="1" ht="15">
      <c r="A30" s="81">
        <v>5.6</v>
      </c>
      <c r="B30" s="81" t="s">
        <v>98</v>
      </c>
      <c r="C30" s="82" t="s">
        <v>332</v>
      </c>
      <c r="D30" s="81" t="s">
        <v>85</v>
      </c>
      <c r="E30" s="33" t="s">
        <v>309</v>
      </c>
      <c r="F30" s="37"/>
      <c r="G30" s="38"/>
    </row>
    <row r="31" spans="1:7" s="83" customFormat="1" ht="15">
      <c r="A31" s="81">
        <v>5.7</v>
      </c>
      <c r="B31" s="81" t="s">
        <v>98</v>
      </c>
      <c r="C31" s="82" t="s">
        <v>201</v>
      </c>
      <c r="D31" s="81" t="s">
        <v>85</v>
      </c>
      <c r="E31" s="33" t="s">
        <v>140</v>
      </c>
      <c r="F31" s="37"/>
      <c r="G31" s="38"/>
    </row>
    <row r="32" spans="1:7" s="83" customFormat="1" ht="15">
      <c r="A32" s="81">
        <v>5.8</v>
      </c>
      <c r="B32" s="81" t="s">
        <v>98</v>
      </c>
      <c r="C32" s="82" t="s">
        <v>333</v>
      </c>
      <c r="D32" s="81" t="s">
        <v>85</v>
      </c>
      <c r="E32" s="33" t="s">
        <v>179</v>
      </c>
      <c r="F32" s="37"/>
      <c r="G32" s="38"/>
    </row>
    <row r="33" spans="1:7" s="83" customFormat="1" ht="15">
      <c r="A33" s="81">
        <v>5.9</v>
      </c>
      <c r="B33" s="81" t="s">
        <v>98</v>
      </c>
      <c r="C33" s="82" t="s">
        <v>334</v>
      </c>
      <c r="D33" s="81" t="s">
        <v>85</v>
      </c>
      <c r="E33" s="33" t="s">
        <v>61</v>
      </c>
      <c r="F33" s="37"/>
      <c r="G33" s="38"/>
    </row>
    <row r="34" spans="1:7" s="83" customFormat="1" ht="15">
      <c r="A34" s="87">
        <v>5.1</v>
      </c>
      <c r="B34" s="81" t="s">
        <v>98</v>
      </c>
      <c r="C34" s="82"/>
      <c r="D34" s="81"/>
      <c r="E34" s="33"/>
      <c r="F34" s="37"/>
      <c r="G34" s="38"/>
    </row>
    <row r="35" spans="1:7" ht="15">
      <c r="A35" s="50" t="s">
        <v>81</v>
      </c>
      <c r="B35" s="35" t="s">
        <v>98</v>
      </c>
      <c r="C35" s="33" t="s">
        <v>80</v>
      </c>
      <c r="D35" s="35" t="s">
        <v>85</v>
      </c>
      <c r="E35" s="35" t="s">
        <v>93</v>
      </c>
      <c r="F35" s="37">
        <v>30</v>
      </c>
      <c r="G35" s="38">
        <f>G24+TIME(0,F24,0)</f>
        <v>0.39236111111111094</v>
      </c>
    </row>
    <row r="36" spans="1:7" s="83" customFormat="1" ht="15">
      <c r="A36" s="81">
        <v>6.1</v>
      </c>
      <c r="B36" s="81" t="s">
        <v>98</v>
      </c>
      <c r="C36" s="82" t="s">
        <v>196</v>
      </c>
      <c r="D36" s="81" t="s">
        <v>85</v>
      </c>
      <c r="E36" s="33" t="s">
        <v>124</v>
      </c>
      <c r="F36" s="37"/>
      <c r="G36" s="38"/>
    </row>
    <row r="37" spans="1:7" s="83" customFormat="1" ht="15">
      <c r="A37" s="81">
        <v>6.2</v>
      </c>
      <c r="B37" s="81" t="s">
        <v>98</v>
      </c>
      <c r="C37" s="82" t="s">
        <v>197</v>
      </c>
      <c r="D37" s="81" t="s">
        <v>85</v>
      </c>
      <c r="E37" s="33" t="s">
        <v>69</v>
      </c>
      <c r="F37" s="37"/>
      <c r="G37" s="38"/>
    </row>
    <row r="38" spans="1:7" s="83" customFormat="1" ht="15">
      <c r="A38" s="81">
        <v>6.3</v>
      </c>
      <c r="B38" s="81" t="s">
        <v>98</v>
      </c>
      <c r="C38" s="82" t="s">
        <v>198</v>
      </c>
      <c r="D38" s="81" t="s">
        <v>85</v>
      </c>
      <c r="E38" s="33" t="s">
        <v>70</v>
      </c>
      <c r="F38" s="37"/>
      <c r="G38" s="38"/>
    </row>
    <row r="39" spans="1:7" s="83" customFormat="1" ht="15">
      <c r="A39" s="81">
        <v>6.4</v>
      </c>
      <c r="B39" s="81" t="s">
        <v>98</v>
      </c>
      <c r="C39" s="82" t="s">
        <v>199</v>
      </c>
      <c r="D39" s="81" t="s">
        <v>85</v>
      </c>
      <c r="E39" s="33" t="s">
        <v>71</v>
      </c>
      <c r="F39" s="37"/>
      <c r="G39" s="38"/>
    </row>
    <row r="40" spans="1:7" s="83" customFormat="1" ht="15">
      <c r="A40" s="81">
        <v>6.5</v>
      </c>
      <c r="B40" s="81" t="s">
        <v>98</v>
      </c>
      <c r="C40" s="82" t="s">
        <v>200</v>
      </c>
      <c r="D40" s="81" t="s">
        <v>85</v>
      </c>
      <c r="E40" s="33" t="s">
        <v>72</v>
      </c>
      <c r="F40" s="37"/>
      <c r="G40" s="38"/>
    </row>
    <row r="41" spans="1:7" s="83" customFormat="1" ht="15">
      <c r="A41" s="81">
        <v>6.6</v>
      </c>
      <c r="B41" s="81" t="s">
        <v>98</v>
      </c>
      <c r="C41" s="82" t="s">
        <v>332</v>
      </c>
      <c r="D41" s="81" t="s">
        <v>85</v>
      </c>
      <c r="E41" s="33" t="s">
        <v>309</v>
      </c>
      <c r="F41" s="37"/>
      <c r="G41" s="38"/>
    </row>
    <row r="42" spans="1:7" s="83" customFormat="1" ht="15">
      <c r="A42" s="81">
        <v>6.7</v>
      </c>
      <c r="B42" s="81" t="s">
        <v>98</v>
      </c>
      <c r="C42" s="82" t="s">
        <v>201</v>
      </c>
      <c r="D42" s="81" t="s">
        <v>85</v>
      </c>
      <c r="E42" s="33" t="s">
        <v>140</v>
      </c>
      <c r="F42" s="37"/>
      <c r="G42" s="38"/>
    </row>
    <row r="43" spans="1:7" s="83" customFormat="1" ht="15">
      <c r="A43" s="81">
        <v>6.8</v>
      </c>
      <c r="B43" s="81" t="s">
        <v>98</v>
      </c>
      <c r="C43" s="82" t="s">
        <v>333</v>
      </c>
      <c r="D43" s="81" t="s">
        <v>85</v>
      </c>
      <c r="E43" s="33" t="s">
        <v>179</v>
      </c>
      <c r="F43" s="37"/>
      <c r="G43" s="38"/>
    </row>
    <row r="44" spans="1:7" s="83" customFormat="1" ht="15">
      <c r="A44" s="81">
        <v>6.9</v>
      </c>
      <c r="B44" s="81" t="s">
        <v>98</v>
      </c>
      <c r="C44" s="82" t="s">
        <v>334</v>
      </c>
      <c r="D44" s="81" t="s">
        <v>85</v>
      </c>
      <c r="E44" s="33" t="s">
        <v>61</v>
      </c>
      <c r="F44" s="37"/>
      <c r="G44" s="38"/>
    </row>
    <row r="45" spans="1:7" s="83" customFormat="1" ht="15">
      <c r="A45" s="87">
        <v>6.1</v>
      </c>
      <c r="B45" s="81" t="s">
        <v>98</v>
      </c>
      <c r="C45" s="82" t="s">
        <v>336</v>
      </c>
      <c r="D45" s="81"/>
      <c r="E45" s="33" t="s">
        <v>335</v>
      </c>
      <c r="F45" s="37"/>
      <c r="G45" s="38"/>
    </row>
    <row r="46" spans="1:7" s="83" customFormat="1" ht="15">
      <c r="A46" s="87">
        <v>6.11</v>
      </c>
      <c r="B46" s="81" t="s">
        <v>98</v>
      </c>
      <c r="C46" s="82"/>
      <c r="D46" s="81"/>
      <c r="E46" s="33"/>
      <c r="F46" s="37"/>
      <c r="G46" s="38"/>
    </row>
    <row r="47" spans="1:7" ht="15">
      <c r="A47" s="50" t="s">
        <v>144</v>
      </c>
      <c r="B47" s="35" t="s">
        <v>98</v>
      </c>
      <c r="C47" s="49" t="s">
        <v>195</v>
      </c>
      <c r="D47" s="35" t="s">
        <v>85</v>
      </c>
      <c r="E47" s="35" t="s">
        <v>93</v>
      </c>
      <c r="F47" s="37">
        <v>5</v>
      </c>
      <c r="G47" s="38">
        <f>G35+TIME(0,F35,0)</f>
        <v>0.41319444444444425</v>
      </c>
    </row>
    <row r="48" spans="1:7" ht="15">
      <c r="A48" s="50" t="s">
        <v>145</v>
      </c>
      <c r="B48" s="35" t="s">
        <v>50</v>
      </c>
      <c r="C48" s="49" t="s">
        <v>146</v>
      </c>
      <c r="D48" s="35" t="s">
        <v>85</v>
      </c>
      <c r="E48" s="35" t="s">
        <v>93</v>
      </c>
      <c r="F48" s="37">
        <v>1</v>
      </c>
      <c r="G48" s="38">
        <f>G47+TIME(0,F47,0)</f>
        <v>0.41666666666666646</v>
      </c>
    </row>
    <row r="49" spans="1:7" ht="15">
      <c r="A49" s="50"/>
      <c r="B49" s="35"/>
      <c r="C49" s="33"/>
      <c r="D49" s="35"/>
      <c r="E49" s="33"/>
      <c r="F49" s="37"/>
      <c r="G49" s="38"/>
    </row>
    <row r="50" spans="1:7" ht="15">
      <c r="A50" s="50" t="s">
        <v>35</v>
      </c>
      <c r="B50" s="35" t="s">
        <v>35</v>
      </c>
      <c r="C50" s="33" t="s">
        <v>86</v>
      </c>
      <c r="D50" s="35" t="s">
        <v>35</v>
      </c>
      <c r="E50" s="33"/>
      <c r="F50" s="37" t="s">
        <v>35</v>
      </c>
      <c r="G50" s="38" t="s">
        <v>35</v>
      </c>
    </row>
    <row r="51" spans="1:4" ht="15">
      <c r="A51" s="35"/>
      <c r="B51" s="33"/>
      <c r="C51" s="33" t="s">
        <v>87</v>
      </c>
      <c r="D51" s="33"/>
    </row>
    <row r="52" spans="1:4" ht="15">
      <c r="A52" s="35" t="s">
        <v>88</v>
      </c>
      <c r="B52" s="33"/>
      <c r="C52" s="33"/>
      <c r="D52" s="33"/>
    </row>
    <row r="53" spans="1:3" ht="15">
      <c r="A53" s="35" t="s">
        <v>89</v>
      </c>
      <c r="B53" s="33"/>
      <c r="C53" s="33"/>
    </row>
    <row r="54" spans="1:3" ht="15">
      <c r="A54" s="35" t="s">
        <v>90</v>
      </c>
      <c r="B54" s="33"/>
      <c r="C54" s="33"/>
    </row>
    <row r="55" spans="1:3" ht="15">
      <c r="A55" s="35" t="s">
        <v>91</v>
      </c>
      <c r="B55" s="33"/>
      <c r="C55" s="33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Roman,Regular"September 2000&amp;R&amp;"Times New Roman,Regular"IEEE P802.15 00/250r0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Stuart J. Kerry</cp:lastModifiedBy>
  <cp:lastPrinted>2000-12-18T20:21:25Z</cp:lastPrinted>
  <dcterms:created xsi:type="dcterms:W3CDTF">2000-07-21T11:47:05Z</dcterms:created>
  <dcterms:modified xsi:type="dcterms:W3CDTF">2000-12-19T01:37:27Z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