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190" tabRatio="705" firstSheet="3" activeTab="8"/>
  </bookViews>
  <sheets>
    <sheet name="Consolidated" sheetId="1" r:id="rId1"/>
    <sheet name="Monday 1330" sheetId="2" r:id="rId2"/>
    <sheet name="Tuesday 0800" sheetId="3" r:id="rId3"/>
    <sheet name="Tuesday 1330" sheetId="4" r:id="rId4"/>
    <sheet name="Tuesday Tutorial 1830" sheetId="5" r:id="rId5"/>
    <sheet name="Wednesday 0800" sheetId="6" r:id="rId6"/>
    <sheet name="Wednesday 1330" sheetId="7" r:id="rId7"/>
    <sheet name="Thursday 1030" sheetId="8" r:id="rId8"/>
    <sheet name="Thursday 1330" sheetId="9" r:id="rId9"/>
  </sheets>
  <definedNames>
    <definedName name="_xlnm.Print_Area" localSheetId="0">'Consolidated'!$A$1:$F$63</definedName>
    <definedName name="_xlnm.Print_Area" localSheetId="1">'Monday 1330'!$A$1:$F$62</definedName>
    <definedName name="_xlnm.Print_Area" localSheetId="7">'Thursday 1030'!$A$1:$F$62</definedName>
    <definedName name="_xlnm.Print_Area" localSheetId="8">'Thursday 1330'!$A$1:$F$62</definedName>
    <definedName name="_xlnm.Print_Area" localSheetId="2">'Tuesday 0800'!$A$1:$F$62</definedName>
    <definedName name="_xlnm.Print_Area" localSheetId="3">'Tuesday 1330'!$A$1:$F$62</definedName>
    <definedName name="_xlnm.Print_Area" localSheetId="4">'Tuesday Tutorial 1830'!$A$1:$F$61</definedName>
    <definedName name="_xlnm.Print_Area" localSheetId="5">'Wednesday 0800'!$A$1:$F$62</definedName>
    <definedName name="_xlnm.Print_Area" localSheetId="6">'Wednesday 1330'!$A$1:$F$62</definedName>
    <definedName name="Print_Area_MI" localSheetId="0">'Consolidated'!$A$1:$E$22</definedName>
    <definedName name="Print_Area_MI" localSheetId="7">'Thursday 1030'!$A$1:$E$21</definedName>
    <definedName name="Print_Area_MI" localSheetId="8">'Thursday 1330'!$A$1:$E$21</definedName>
    <definedName name="Print_Area_MI" localSheetId="2">'Tuesday 0800'!$A$1:$E$21</definedName>
    <definedName name="Print_Area_MI" localSheetId="3">'Tuesday 1330'!$A$1:$E$21</definedName>
    <definedName name="Print_Area_MI" localSheetId="4">'Tuesday Tutorial 1830'!$A$1:$E$21</definedName>
    <definedName name="Print_Area_MI" localSheetId="5">'Wednesday 0800'!$A$1:$E$21</definedName>
    <definedName name="Print_Area_MI" localSheetId="6">'Wednesday 1330'!$A$1:$E$21</definedName>
    <definedName name="Print_Area_MI">'Monday 1330'!$A$1:$E$21</definedName>
    <definedName name="PRINT_AREA_MI_1" localSheetId="0">'Consolidated'!$A$1:$E$22</definedName>
    <definedName name="PRINT_AREA_MI_1" localSheetId="7">'Thursday 1030'!$A$1:$E$21</definedName>
    <definedName name="PRINT_AREA_MI_1" localSheetId="8">'Thursday 1330'!$A$1:$E$21</definedName>
    <definedName name="PRINT_AREA_MI_1" localSheetId="2">'Tuesday 0800'!$A$1:$E$21</definedName>
    <definedName name="PRINT_AREA_MI_1" localSheetId="3">'Tuesday 1330'!$A$1:$E$21</definedName>
    <definedName name="PRINT_AREA_MI_1" localSheetId="4">'Tuesday Tutorial 1830'!$A$1:$E$21</definedName>
    <definedName name="PRINT_AREA_MI_1" localSheetId="5">'Wednesday 0800'!$A$1:$E$21</definedName>
    <definedName name="PRINT_AREA_MI_1" localSheetId="6">'Wednesday 1330'!$A$1:$E$21</definedName>
    <definedName name="PRINT_AREA_MI_1">'Monday 1330'!$A$1:$E$21</definedName>
  </definedNames>
  <calcPr fullCalcOnLoad="1"/>
</workbook>
</file>

<file path=xl/sharedStrings.xml><?xml version="1.0" encoding="utf-8"?>
<sst xmlns="http://schemas.openxmlformats.org/spreadsheetml/2006/main" count="495" uniqueCount="89">
  <si>
    <t>MEETING CALLED TO ORDER</t>
  </si>
  <si>
    <t>MI</t>
  </si>
  <si>
    <t>APPROVE OR MODIFY AGENDA</t>
  </si>
  <si>
    <t>II</t>
  </si>
  <si>
    <t>Category  (* = consent agenda)</t>
  </si>
  <si>
    <t>Sherman</t>
  </si>
  <si>
    <t>DT</t>
  </si>
  <si>
    <t>ME - Motion, External        MI - Motion, Internal</t>
  </si>
  <si>
    <t>DT- Discussion Topic           II - Information Item</t>
  </si>
  <si>
    <t>Special Orders</t>
  </si>
  <si>
    <t>Agenda Item</t>
  </si>
  <si>
    <t>Presenter</t>
  </si>
  <si>
    <t>Min</t>
  </si>
  <si>
    <t>Time</t>
  </si>
  <si>
    <t>ATTENDENCE</t>
  </si>
  <si>
    <t>REVIEW IEEE PATENT POLICY</t>
  </si>
  <si>
    <t>Item
Type</t>
  </si>
  <si>
    <t>Item
#</t>
  </si>
  <si>
    <t>Open Floor</t>
  </si>
  <si>
    <t>APPROVE MINUTES FROM LAST TELECONFERENCE</t>
  </si>
  <si>
    <t>Shellhammer</t>
  </si>
  <si>
    <t>Reznik</t>
  </si>
  <si>
    <t>Monday, March 9, 2009 – 1:30 PM- 3:30 PM PST (Regency E)</t>
  </si>
  <si>
    <t>Recess Meeting</t>
  </si>
  <si>
    <t>ATTENDENCE REMINDER</t>
  </si>
  <si>
    <t>REVIEW OR MODIFY AGENDA</t>
  </si>
  <si>
    <t>Tuesday, March 10, 2009 – 8 AM- 10 AM PST (Regency E)</t>
  </si>
  <si>
    <t>All meeting documents should be posted to https://mentor.ieee.org/802-sg-whitespace/documents prior to presentation</t>
  </si>
  <si>
    <t>Tuesday, March 10, 2009 – 1:30 PM - 3:30 PM PST (Regency E)</t>
  </si>
  <si>
    <t>Chair:  Matthew Sherman (matthew.sherman@baesystems.com)</t>
  </si>
  <si>
    <t>Secretary: Ranga Reddy (ranga.reddy@us.army.mil)</t>
  </si>
  <si>
    <t>Vice Chair:  Steve Shellhammer (sshellha@QUALCOMM.COM)</t>
  </si>
  <si>
    <t>DRAFT AGENDA  -  IEEE 802.WS Face to Face</t>
  </si>
  <si>
    <t>DRAFT AGENDA  -  Tutorial on TV Whitespace</t>
  </si>
  <si>
    <t>Tuesday, March 10, 2009 – 6:30 PM - 9 PM PST (Regency CD)</t>
  </si>
  <si>
    <t>Sponsor:  Matthew Sherman, IEEE 802 First Vice Chair (matthew.sherman@baesystems.com)</t>
  </si>
  <si>
    <t>Rayment</t>
  </si>
  <si>
    <t>Cummings</t>
  </si>
  <si>
    <t>Paine</t>
  </si>
  <si>
    <t>Goldhammer</t>
  </si>
  <si>
    <t>QUESTIONS AND ANSWERS</t>
  </si>
  <si>
    <t>COMMON FUNCTIONS ACROSS 802 FOR TV WHITESPACE (09/46)</t>
  </si>
  <si>
    <t>COMMON FUNCTIONS ACROSS 802 FOR TV WHITESPACE (09/39)</t>
  </si>
  <si>
    <t>COMMON FUNCTIONS ACROSS 802 FOR TV WHITESPACE (None)</t>
  </si>
  <si>
    <t>USE CASES FOR TV WHITESPACE (Pending)</t>
  </si>
  <si>
    <t>WELCOME / INTRODUCTIONS / RECOMMENDATIONS (Pending)</t>
  </si>
  <si>
    <t>COEXISTANCE BETWEEN 802 STANDARDS IN TV WHITESPACE (09/40)</t>
  </si>
  <si>
    <t>SECURITY  FOR TV WHTIESPACE (09/45)</t>
  </si>
  <si>
    <t>STANDARDS ACTIVITIES RELATING TO TV WHITESPACE</t>
  </si>
  <si>
    <t>Chouinard</t>
  </si>
  <si>
    <t>Saeed</t>
  </si>
  <si>
    <t>Harada</t>
  </si>
  <si>
    <t>Pucker</t>
  </si>
  <si>
    <t>IEEE 802.22 (Pending)</t>
  </si>
  <si>
    <t>IEEE SCC 41 (Pending)</t>
  </si>
  <si>
    <t>ITU / ETSI (09/47)</t>
  </si>
  <si>
    <t>SDR FORUM (Pending)</t>
  </si>
  <si>
    <t>Follow-up from Tutorial</t>
  </si>
  <si>
    <t>Wednesday, March 11, 2009 – 1:30 PM - 3:30 PM PST (Regency E)</t>
  </si>
  <si>
    <t>Wednesday, March 11, 2009 – 8 AM- 10 AM PST (Regency E)</t>
  </si>
  <si>
    <t>Thursday, March 12, 2009 – 10:30 AM- 12:30 AM PST (Regency E)</t>
  </si>
  <si>
    <t>Review of actions from prior meeting</t>
  </si>
  <si>
    <t>Review / Prep for Tutorial</t>
  </si>
  <si>
    <t>Thursday, March 12, 2009 – 1:30 PM - 3:30 PM PST (Regency E)</t>
  </si>
  <si>
    <t>TUTORIAL - Tuesday, March 10, 2009 – 6:30 PM - 9 PM PST (Regency CD)</t>
  </si>
  <si>
    <t>IEEE SCC 41 (09/31)</t>
  </si>
  <si>
    <t>US AND NON-US REGULATORY ENVIRONMENT (09/48)</t>
  </si>
  <si>
    <t>STANDARDS ACTIVITIES RELATING TO TV WHITESPACE (None)</t>
  </si>
  <si>
    <t>QUESTIONS AND ANSWERS (None)</t>
  </si>
  <si>
    <t>Review of proposed 802.22 PAR for portable TVBD</t>
  </si>
  <si>
    <t>Adjourn Session</t>
  </si>
  <si>
    <t>SDR FORUM (09/50)</t>
  </si>
  <si>
    <t>802.21 Coexistence proposal</t>
  </si>
  <si>
    <t>Zuniga</t>
  </si>
  <si>
    <t>US AND NON-US REGULATORY ENVIRONMENT (09/48r3)</t>
  </si>
  <si>
    <t>USE CASES FOR TV WHITESPACE (09/51r2)</t>
  </si>
  <si>
    <t>802.21 Coexistence proposal (09/32r2)</t>
  </si>
  <si>
    <t>Goldhamer</t>
  </si>
  <si>
    <t>Way forward if not all tutorial material approved</t>
  </si>
  <si>
    <t>Secretary:</t>
  </si>
  <si>
    <t xml:space="preserve">Secretary: </t>
  </si>
  <si>
    <t xml:space="preserve">Documents updated by chair -09/49, 09/52, 09/55 </t>
  </si>
  <si>
    <t>Modification of Wireless Interim Minutes</t>
  </si>
  <si>
    <t>Reed</t>
  </si>
  <si>
    <t>Midification to January 09 Interim Minutes</t>
  </si>
  <si>
    <t>Actions on Activities matrix</t>
  </si>
  <si>
    <t>Interference Issues between portable and fixed</t>
  </si>
  <si>
    <t>Path forward to accomplish tasks of ECSG</t>
  </si>
  <si>
    <t>End to End Security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</si>
</sst>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4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3"/>
    </font>
    <font>
      <sz val="8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7" fillId="0" borderId="0" applyFill="0" applyBorder="0" applyAlignment="0" applyProtection="0"/>
    <xf numFmtId="0" fontId="22" fillId="0" borderId="0" applyNumberFormat="0" applyFill="0" applyBorder="0" applyAlignment="0" applyProtection="0"/>
    <xf numFmtId="164" fontId="8" fillId="6" borderId="0" applyBorder="0" applyAlignment="0" applyProtection="0"/>
    <xf numFmtId="164" fontId="9" fillId="0" borderId="3" applyFill="0" applyAlignment="0" applyProtection="0"/>
    <xf numFmtId="164" fontId="10" fillId="0" borderId="4" applyFill="0" applyAlignment="0" applyProtection="0"/>
    <xf numFmtId="164" fontId="11" fillId="0" borderId="5" applyFill="0" applyAlignment="0" applyProtection="0"/>
    <xf numFmtId="164" fontId="11" fillId="0" borderId="0" applyFill="0" applyBorder="0" applyAlignment="0" applyProtection="0"/>
    <xf numFmtId="0" fontId="21" fillId="0" borderId="0" applyNumberFormat="0" applyFill="0" applyBorder="0" applyAlignment="0" applyProtection="0"/>
    <xf numFmtId="164" fontId="12" fillId="7" borderId="1" applyAlignment="0" applyProtection="0"/>
    <xf numFmtId="164" fontId="13" fillId="0" borderId="6" applyFill="0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9" fontId="1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9" applyFill="0" applyAlignment="0" applyProtection="0"/>
    <xf numFmtId="164" fontId="13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18" fillId="0" borderId="0" xfId="0" applyFont="1" applyFill="1" applyAlignment="1">
      <alignment horizontal="left" vertical="top"/>
    </xf>
    <xf numFmtId="164" fontId="19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horizontal="center" vertical="top"/>
      <protection/>
    </xf>
    <xf numFmtId="2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Alignment="1" applyProtection="1">
      <alignment vertical="top"/>
      <protection/>
    </xf>
    <xf numFmtId="165" fontId="19" fillId="0" borderId="0" xfId="0" applyNumberFormat="1" applyFont="1" applyAlignment="1" applyProtection="1">
      <alignment vertical="top"/>
      <protection/>
    </xf>
    <xf numFmtId="164" fontId="18" fillId="0" borderId="0" xfId="0" applyNumberFormat="1" applyFont="1" applyFill="1" applyAlignment="1" applyProtection="1">
      <alignment vertical="top"/>
      <protection/>
    </xf>
    <xf numFmtId="164" fontId="19" fillId="0" borderId="0" xfId="0" applyFont="1" applyBorder="1" applyAlignment="1">
      <alignment horizontal="left" vertical="top"/>
    </xf>
    <xf numFmtId="164" fontId="18" fillId="18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Alignment="1" applyProtection="1">
      <alignment horizontal="left" vertical="top"/>
      <protection/>
    </xf>
    <xf numFmtId="164" fontId="19" fillId="0" borderId="0" xfId="0" applyFont="1" applyAlignment="1">
      <alignment vertical="top" wrapText="1"/>
    </xf>
    <xf numFmtId="164" fontId="19" fillId="14" borderId="0" xfId="0" applyFont="1" applyFill="1" applyAlignment="1">
      <alignment vertical="top"/>
    </xf>
    <xf numFmtId="164" fontId="18" fillId="19" borderId="0" xfId="0" applyNumberFormat="1" applyFont="1" applyFill="1" applyAlignment="1" applyProtection="1">
      <alignment horizontal="left" vertical="top"/>
      <protection/>
    </xf>
    <xf numFmtId="164" fontId="19" fillId="19" borderId="0" xfId="0" applyNumberFormat="1" applyFont="1" applyFill="1" applyAlignment="1" applyProtection="1">
      <alignment horizontal="left" vertical="top" wrapText="1"/>
      <protection/>
    </xf>
    <xf numFmtId="164" fontId="19" fillId="19" borderId="0" xfId="0" applyNumberFormat="1" applyFont="1" applyFill="1" applyAlignment="1" applyProtection="1">
      <alignment vertical="top"/>
      <protection/>
    </xf>
    <xf numFmtId="165" fontId="19" fillId="19" borderId="0" xfId="0" applyNumberFormat="1" applyFont="1" applyFill="1" applyAlignment="1" applyProtection="1">
      <alignment vertical="top"/>
      <protection/>
    </xf>
    <xf numFmtId="2" fontId="18" fillId="0" borderId="0" xfId="0" applyNumberFormat="1" applyFont="1" applyFill="1" applyAlignment="1" applyProtection="1">
      <alignment horizontal="left" vertical="top" wrapText="1"/>
      <protection/>
    </xf>
    <xf numFmtId="164" fontId="18" fillId="0" borderId="0" xfId="0" applyNumberFormat="1" applyFont="1" applyFill="1" applyAlignment="1" applyProtection="1">
      <alignment horizontal="left" vertical="top" wrapText="1"/>
      <protection/>
    </xf>
    <xf numFmtId="164" fontId="19" fillId="0" borderId="0" xfId="0" applyFont="1" applyBorder="1" applyAlignment="1">
      <alignment horizontal="left" vertical="top" wrapText="1"/>
    </xf>
    <xf numFmtId="164" fontId="18" fillId="0" borderId="0" xfId="0" applyNumberFormat="1" applyFont="1" applyFill="1" applyAlignment="1" applyProtection="1">
      <alignment vertical="top" wrapText="1"/>
      <protection/>
    </xf>
    <xf numFmtId="165" fontId="19" fillId="0" borderId="0" xfId="0" applyNumberFormat="1" applyFont="1" applyAlignment="1" applyProtection="1">
      <alignment vertical="top" wrapText="1"/>
      <protection/>
    </xf>
    <xf numFmtId="164" fontId="0" fillId="0" borderId="0" xfId="0" applyAlignment="1">
      <alignment vertical="top" wrapText="1"/>
    </xf>
    <xf numFmtId="164" fontId="0" fillId="0" borderId="0" xfId="0" applyAlignment="1">
      <alignment wrapText="1"/>
    </xf>
    <xf numFmtId="164" fontId="19" fillId="0" borderId="0" xfId="0" applyFont="1" applyAlignment="1">
      <alignment horizontal="center" vertical="top"/>
    </xf>
    <xf numFmtId="164" fontId="18" fillId="0" borderId="0" xfId="0" applyFont="1" applyFill="1" applyBorder="1" applyAlignment="1">
      <alignment horizontal="left" vertical="top"/>
    </xf>
    <xf numFmtId="164" fontId="19" fillId="0" borderId="0" xfId="0" applyFont="1" applyBorder="1" applyAlignment="1">
      <alignment vertical="top"/>
    </xf>
    <xf numFmtId="164" fontId="18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Border="1" applyAlignment="1">
      <alignment vertical="top"/>
    </xf>
    <xf numFmtId="164" fontId="0" fillId="0" borderId="0" xfId="0" applyBorder="1" applyAlignment="1">
      <alignment/>
    </xf>
    <xf numFmtId="164" fontId="19" fillId="0" borderId="0" xfId="0" applyFont="1" applyBorder="1" applyAlignment="1">
      <alignment vertical="top" wrapText="1"/>
    </xf>
    <xf numFmtId="164" fontId="18" fillId="18" borderId="0" xfId="0" applyNumberFormat="1" applyFont="1" applyFill="1" applyBorder="1" applyAlignment="1" applyProtection="1">
      <alignment horizontal="left" vertical="top"/>
      <protection/>
    </xf>
    <xf numFmtId="2" fontId="18" fillId="0" borderId="0" xfId="0" applyNumberFormat="1" applyFont="1" applyFill="1" applyBorder="1" applyAlignment="1" applyProtection="1">
      <alignment horizontal="left" vertical="top"/>
      <protection/>
    </xf>
    <xf numFmtId="164" fontId="18" fillId="0" borderId="0" xfId="0" applyNumberFormat="1" applyFont="1" applyFill="1" applyBorder="1" applyAlignment="1" applyProtection="1">
      <alignment horizontal="left" vertical="top"/>
      <protection/>
    </xf>
    <xf numFmtId="164" fontId="19" fillId="0" borderId="0" xfId="0" applyNumberFormat="1" applyFont="1" applyBorder="1" applyAlignment="1" applyProtection="1">
      <alignment vertical="top"/>
      <protection/>
    </xf>
    <xf numFmtId="165" fontId="19" fillId="0" borderId="0" xfId="0" applyNumberFormat="1" applyFont="1" applyBorder="1" applyAlignment="1" applyProtection="1">
      <alignment vertical="top"/>
      <protection/>
    </xf>
    <xf numFmtId="164" fontId="18" fillId="0" borderId="0" xfId="0" applyNumberFormat="1" applyFont="1" applyFill="1" applyBorder="1" applyAlignment="1" applyProtection="1">
      <alignment vertical="top"/>
      <protection/>
    </xf>
    <xf numFmtId="164" fontId="19" fillId="19" borderId="0" xfId="0" applyNumberFormat="1" applyFont="1" applyFill="1" applyBorder="1" applyAlignment="1" applyProtection="1">
      <alignment horizontal="left" vertical="top" wrapText="1"/>
      <protection/>
    </xf>
    <xf numFmtId="164" fontId="18" fillId="19" borderId="0" xfId="0" applyNumberFormat="1" applyFont="1" applyFill="1" applyBorder="1" applyAlignment="1" applyProtection="1">
      <alignment horizontal="left" vertical="top"/>
      <protection/>
    </xf>
    <xf numFmtId="164" fontId="19" fillId="19" borderId="0" xfId="0" applyNumberFormat="1" applyFont="1" applyFill="1" applyBorder="1" applyAlignment="1" applyProtection="1">
      <alignment vertical="top"/>
      <protection/>
    </xf>
    <xf numFmtId="165" fontId="19" fillId="19" borderId="0" xfId="0" applyNumberFormat="1" applyFont="1" applyFill="1" applyBorder="1" applyAlignment="1" applyProtection="1">
      <alignment vertical="top"/>
      <protection/>
    </xf>
    <xf numFmtId="164" fontId="0" fillId="0" borderId="0" xfId="0" applyBorder="1" applyAlignment="1">
      <alignment vertical="top" wrapText="1"/>
    </xf>
    <xf numFmtId="164" fontId="0" fillId="0" borderId="0" xfId="0" applyBorder="1" applyAlignment="1">
      <alignment wrapText="1"/>
    </xf>
    <xf numFmtId="164" fontId="19" fillId="0" borderId="0" xfId="0" applyNumberFormat="1" applyFont="1" applyBorder="1" applyAlignment="1" applyProtection="1">
      <alignment horizontal="left" vertical="top"/>
      <protection/>
    </xf>
    <xf numFmtId="164" fontId="19" fillId="14" borderId="0" xfId="0" applyFont="1" applyFill="1" applyBorder="1" applyAlignment="1">
      <alignment vertical="top"/>
    </xf>
    <xf numFmtId="164" fontId="23" fillId="0" borderId="0" xfId="0" applyNumberFormat="1" applyFont="1" applyFill="1" applyBorder="1" applyAlignment="1" applyProtection="1">
      <alignment horizontal="left" vertical="top"/>
      <protection/>
    </xf>
    <xf numFmtId="164" fontId="0" fillId="0" borderId="0" xfId="0" applyFont="1" applyBorder="1" applyAlignment="1">
      <alignment vertical="top"/>
    </xf>
    <xf numFmtId="164" fontId="0" fillId="0" borderId="0" xfId="0" applyFont="1" applyBorder="1" applyAlignment="1">
      <alignment/>
    </xf>
    <xf numFmtId="164" fontId="19" fillId="20" borderId="0" xfId="0" applyFont="1" applyFill="1" applyAlignment="1">
      <alignment vertical="top"/>
    </xf>
    <xf numFmtId="164" fontId="18" fillId="20" borderId="0" xfId="0" applyNumberFormat="1" applyFont="1" applyFill="1" applyAlignment="1" applyProtection="1">
      <alignment horizontal="center" vertical="top"/>
      <protection/>
    </xf>
    <xf numFmtId="164" fontId="0" fillId="20" borderId="0" xfId="0" applyFill="1" applyAlignment="1">
      <alignment vertical="top"/>
    </xf>
    <xf numFmtId="164" fontId="0" fillId="20" borderId="0" xfId="0" applyFill="1" applyAlignment="1">
      <alignment/>
    </xf>
    <xf numFmtId="164" fontId="19" fillId="20" borderId="0" xfId="0" applyFont="1" applyFill="1" applyBorder="1" applyAlignment="1">
      <alignment vertical="top"/>
    </xf>
    <xf numFmtId="164" fontId="18" fillId="20" borderId="0" xfId="0" applyNumberFormat="1" applyFont="1" applyFill="1" applyBorder="1" applyAlignment="1" applyProtection="1">
      <alignment horizontal="center" vertical="top"/>
      <protection/>
    </xf>
    <xf numFmtId="164" fontId="0" fillId="20" borderId="0" xfId="0" applyFill="1" applyBorder="1" applyAlignment="1">
      <alignment vertical="top"/>
    </xf>
    <xf numFmtId="164" fontId="0" fillId="2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2"/>
  <sheetViews>
    <sheetView showGridLines="0" workbookViewId="0" topLeftCell="A1">
      <selection activeCell="C65" sqref="C65"/>
    </sheetView>
  </sheetViews>
  <sheetFormatPr defaultColWidth="8.796875" defaultRowHeight="15.75"/>
  <cols>
    <col min="1" max="1" width="4" style="1" customWidth="1"/>
    <col min="2" max="2" width="2.8984375" style="1" customWidth="1"/>
    <col min="3" max="3" width="41.3984375" style="1" customWidth="1"/>
    <col min="4" max="4" width="7.796875" style="1" customWidth="1"/>
    <col min="5" max="5" width="3.59765625" style="1" customWidth="1"/>
    <col min="6" max="6" width="8.8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5.75">
      <c r="A1" s="2"/>
      <c r="B1" s="3"/>
      <c r="C1" s="4" t="s">
        <v>32</v>
      </c>
      <c r="D1" s="3"/>
      <c r="E1" s="3"/>
      <c r="F1" s="3"/>
    </row>
    <row r="2" spans="1:6" ht="15.75">
      <c r="A2" s="3"/>
      <c r="B2" s="3"/>
      <c r="C2" s="26" t="s">
        <v>29</v>
      </c>
      <c r="D2" s="3"/>
      <c r="E2" s="3"/>
      <c r="F2" s="3"/>
    </row>
    <row r="3" spans="1:6" ht="15.75">
      <c r="A3" s="3"/>
      <c r="B3" s="3"/>
      <c r="C3" s="26" t="s">
        <v>31</v>
      </c>
      <c r="D3" s="3"/>
      <c r="E3" s="3"/>
      <c r="F3" s="3"/>
    </row>
    <row r="4" spans="2:6" ht="15.75">
      <c r="B4" s="3"/>
      <c r="C4" s="26" t="s">
        <v>30</v>
      </c>
      <c r="E4" s="3"/>
      <c r="F4" s="3"/>
    </row>
    <row r="5" spans="1:6" ht="15.75">
      <c r="A5" s="3" t="s">
        <v>27</v>
      </c>
      <c r="B5" s="3"/>
      <c r="C5" s="4"/>
      <c r="D5" s="3"/>
      <c r="E5" s="3"/>
      <c r="F5" s="3"/>
    </row>
    <row r="6" spans="1:6" ht="27.75" customHeight="1">
      <c r="A6" s="13" t="s">
        <v>17</v>
      </c>
      <c r="B6" s="13" t="s">
        <v>16</v>
      </c>
      <c r="C6" s="3" t="s">
        <v>10</v>
      </c>
      <c r="D6" s="3" t="s">
        <v>11</v>
      </c>
      <c r="E6" s="3" t="s">
        <v>12</v>
      </c>
      <c r="F6" s="3" t="s">
        <v>13</v>
      </c>
    </row>
    <row r="7" spans="1:255" s="53" customFormat="1" ht="15.75">
      <c r="A7" s="50"/>
      <c r="B7" s="50"/>
      <c r="C7" s="51" t="s">
        <v>22</v>
      </c>
      <c r="D7" s="50"/>
      <c r="E7" s="50"/>
      <c r="F7" s="50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</row>
    <row r="8" spans="1:6" ht="15.75">
      <c r="A8" s="5">
        <f>1</f>
        <v>1</v>
      </c>
      <c r="B8" s="3"/>
      <c r="C8" s="6" t="s">
        <v>0</v>
      </c>
      <c r="D8" s="6" t="s">
        <v>5</v>
      </c>
      <c r="E8" s="7">
        <v>1</v>
      </c>
      <c r="F8" s="8">
        <f>TIME(13,30,0)</f>
        <v>0.5625</v>
      </c>
    </row>
    <row r="9" spans="1:6" ht="15.75">
      <c r="A9" s="5">
        <f aca="true" t="shared" si="0" ref="A9:A15">FLOOR(A8,1)+1</f>
        <v>2</v>
      </c>
      <c r="B9" s="3"/>
      <c r="C9" s="6" t="s">
        <v>14</v>
      </c>
      <c r="D9" s="6" t="s">
        <v>5</v>
      </c>
      <c r="E9" s="7">
        <v>3</v>
      </c>
      <c r="F9" s="8">
        <f aca="true" t="shared" si="1" ref="F9:F14">F8+TIME(0,E8,0)</f>
        <v>0.5631944444444444</v>
      </c>
    </row>
    <row r="10" spans="1:6" ht="15.75">
      <c r="A10" s="5">
        <f t="shared" si="0"/>
        <v>3</v>
      </c>
      <c r="B10" s="3" t="s">
        <v>1</v>
      </c>
      <c r="C10" s="6" t="s">
        <v>2</v>
      </c>
      <c r="D10" s="6" t="s">
        <v>5</v>
      </c>
      <c r="E10" s="7">
        <v>3</v>
      </c>
      <c r="F10" s="8">
        <f t="shared" si="1"/>
        <v>0.5652777777777778</v>
      </c>
    </row>
    <row r="11" spans="1:6" ht="15.75">
      <c r="A11" s="5">
        <f t="shared" si="0"/>
        <v>4</v>
      </c>
      <c r="B11" s="3" t="s">
        <v>3</v>
      </c>
      <c r="C11" s="6" t="s">
        <v>15</v>
      </c>
      <c r="D11" s="6" t="s">
        <v>5</v>
      </c>
      <c r="E11" s="7">
        <v>3</v>
      </c>
      <c r="F11" s="8">
        <f t="shared" si="1"/>
        <v>0.5673611111111111</v>
      </c>
    </row>
    <row r="12" spans="1:9" ht="15.75">
      <c r="A12" s="5">
        <f t="shared" si="0"/>
        <v>5</v>
      </c>
      <c r="B12" s="3" t="s">
        <v>1</v>
      </c>
      <c r="C12" s="6" t="s">
        <v>19</v>
      </c>
      <c r="D12" s="6" t="s">
        <v>5</v>
      </c>
      <c r="E12" s="7">
        <v>3</v>
      </c>
      <c r="F12" s="8">
        <f t="shared" si="1"/>
        <v>0.5694444444444444</v>
      </c>
      <c r="I12" s="6"/>
    </row>
    <row r="13" spans="1:6" ht="15.75">
      <c r="A13" s="5">
        <f t="shared" si="0"/>
        <v>6</v>
      </c>
      <c r="B13" s="3" t="s">
        <v>6</v>
      </c>
      <c r="C13" s="10" t="s">
        <v>61</v>
      </c>
      <c r="D13" s="6" t="s">
        <v>5</v>
      </c>
      <c r="E13" s="9">
        <v>5</v>
      </c>
      <c r="F13" s="8">
        <f t="shared" si="1"/>
        <v>0.5715277777777777</v>
      </c>
    </row>
    <row r="14" spans="1:6" ht="15.75">
      <c r="A14" s="5">
        <f t="shared" si="0"/>
        <v>7</v>
      </c>
      <c r="B14" s="6" t="s">
        <v>6</v>
      </c>
      <c r="C14" s="10" t="s">
        <v>18</v>
      </c>
      <c r="D14" s="6" t="s">
        <v>5</v>
      </c>
      <c r="E14" s="9">
        <f>MINUTE(F15-F14)</f>
        <v>42</v>
      </c>
      <c r="F14" s="8">
        <f t="shared" si="1"/>
        <v>0.575</v>
      </c>
    </row>
    <row r="15" spans="1:255" s="25" customFormat="1" ht="15.75">
      <c r="A15" s="16">
        <f t="shared" si="0"/>
        <v>8</v>
      </c>
      <c r="B15" s="15"/>
      <c r="C15" s="16" t="s">
        <v>23</v>
      </c>
      <c r="D15" s="15" t="s">
        <v>5</v>
      </c>
      <c r="E15" s="17"/>
      <c r="F15" s="18">
        <v>0.6458333333333334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</row>
    <row r="16" spans="1:255" s="57" customFormat="1" ht="15.75">
      <c r="A16" s="54"/>
      <c r="B16" s="54"/>
      <c r="C16" s="55" t="s">
        <v>26</v>
      </c>
      <c r="D16" s="54"/>
      <c r="E16" s="54"/>
      <c r="F16" s="54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</row>
    <row r="17" spans="1:255" s="31" customFormat="1" ht="15.75">
      <c r="A17" s="34">
        <f>1</f>
        <v>1</v>
      </c>
      <c r="B17" s="28"/>
      <c r="C17" s="35" t="s">
        <v>0</v>
      </c>
      <c r="D17" s="35" t="s">
        <v>5</v>
      </c>
      <c r="E17" s="36">
        <v>1</v>
      </c>
      <c r="F17" s="37">
        <f>TIME(8,0,0)</f>
        <v>0.3333333333333333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s="31" customFormat="1" ht="15.75">
      <c r="A18" s="34">
        <f aca="true" t="shared" si="2" ref="A18:A23">FLOOR(A17,1)+1</f>
        <v>2</v>
      </c>
      <c r="B18" s="28"/>
      <c r="C18" s="35" t="s">
        <v>24</v>
      </c>
      <c r="D18" s="35" t="s">
        <v>5</v>
      </c>
      <c r="E18" s="36">
        <v>3</v>
      </c>
      <c r="F18" s="37">
        <f>F17+TIME(0,E17,0)</f>
        <v>0.33402777777777776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255" s="31" customFormat="1" ht="15.75">
      <c r="A19" s="34">
        <f t="shared" si="2"/>
        <v>3</v>
      </c>
      <c r="B19" s="28" t="s">
        <v>1</v>
      </c>
      <c r="C19" s="35" t="s">
        <v>25</v>
      </c>
      <c r="D19" s="35" t="s">
        <v>5</v>
      </c>
      <c r="E19" s="36">
        <v>3</v>
      </c>
      <c r="F19" s="37">
        <f>F18+TIME(0,E18,0)</f>
        <v>0.3361111111111111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255" s="31" customFormat="1" ht="15.75">
      <c r="A20" s="34">
        <f t="shared" si="2"/>
        <v>4</v>
      </c>
      <c r="B20" s="28" t="s">
        <v>3</v>
      </c>
      <c r="C20" s="35" t="s">
        <v>15</v>
      </c>
      <c r="D20" s="35" t="s">
        <v>5</v>
      </c>
      <c r="E20" s="36">
        <v>3</v>
      </c>
      <c r="F20" s="37">
        <f>F19+TIME(0,E19,0)</f>
        <v>0.3381944444444444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spans="1:255" s="31" customFormat="1" ht="15.75">
      <c r="A21" s="34">
        <f t="shared" si="2"/>
        <v>5</v>
      </c>
      <c r="B21" s="28" t="s">
        <v>6</v>
      </c>
      <c r="C21" s="35" t="s">
        <v>62</v>
      </c>
      <c r="D21" s="35" t="s">
        <v>5</v>
      </c>
      <c r="E21" s="36">
        <v>60</v>
      </c>
      <c r="F21" s="37">
        <f>F20+TIME(0,E20,0)</f>
        <v>0.34027777777777773</v>
      </c>
      <c r="G21" s="30"/>
      <c r="H21" s="30"/>
      <c r="I21" s="3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255" s="31" customFormat="1" ht="15.75">
      <c r="A22" s="34">
        <f t="shared" si="2"/>
        <v>6</v>
      </c>
      <c r="B22" s="35" t="s">
        <v>6</v>
      </c>
      <c r="C22" s="10" t="s">
        <v>18</v>
      </c>
      <c r="D22" s="35" t="s">
        <v>5</v>
      </c>
      <c r="E22" s="38">
        <f>MINUTE(F23-F22)</f>
        <v>50</v>
      </c>
      <c r="F22" s="37">
        <f>F21+TIME(0,E21,0)</f>
        <v>0.3819444444444444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spans="1:255" s="44" customFormat="1" ht="15.75">
      <c r="A23" s="39">
        <f t="shared" si="2"/>
        <v>7</v>
      </c>
      <c r="B23" s="40"/>
      <c r="C23" s="16" t="s">
        <v>23</v>
      </c>
      <c r="D23" s="40" t="s">
        <v>5</v>
      </c>
      <c r="E23" s="41"/>
      <c r="F23" s="42">
        <v>0.4166666666666667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</row>
    <row r="24" spans="1:255" s="57" customFormat="1" ht="15.75">
      <c r="A24" s="54"/>
      <c r="B24" s="54"/>
      <c r="C24" s="55" t="s">
        <v>28</v>
      </c>
      <c r="D24" s="54"/>
      <c r="E24" s="54"/>
      <c r="F24" s="54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</row>
    <row r="25" spans="1:255" s="31" customFormat="1" ht="15.75">
      <c r="A25" s="34">
        <f>1</f>
        <v>1</v>
      </c>
      <c r="B25" s="28"/>
      <c r="C25" s="35" t="s">
        <v>0</v>
      </c>
      <c r="D25" s="35" t="s">
        <v>5</v>
      </c>
      <c r="E25" s="36">
        <v>1</v>
      </c>
      <c r="F25" s="37">
        <f>TIME(13,30,0)</f>
        <v>0.5625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255" s="31" customFormat="1" ht="15.75">
      <c r="A26" s="34">
        <f aca="true" t="shared" si="3" ref="A26:A31">FLOOR(A25,1)+1</f>
        <v>2</v>
      </c>
      <c r="B26" s="28"/>
      <c r="C26" s="35" t="s">
        <v>24</v>
      </c>
      <c r="D26" s="35" t="s">
        <v>5</v>
      </c>
      <c r="E26" s="36">
        <v>3</v>
      </c>
      <c r="F26" s="37">
        <f>F25+TIME(0,E25,0)</f>
        <v>0.5631944444444444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s="31" customFormat="1" ht="15.75">
      <c r="A27" s="34">
        <f t="shared" si="3"/>
        <v>3</v>
      </c>
      <c r="B27" s="28" t="s">
        <v>1</v>
      </c>
      <c r="C27" s="35" t="s">
        <v>25</v>
      </c>
      <c r="D27" s="35" t="s">
        <v>5</v>
      </c>
      <c r="E27" s="36">
        <v>3</v>
      </c>
      <c r="F27" s="37">
        <f>F26+TIME(0,E26,0)</f>
        <v>0.5652777777777778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s="31" customFormat="1" ht="15.75">
      <c r="A28" s="34">
        <f t="shared" si="3"/>
        <v>4</v>
      </c>
      <c r="B28" s="28" t="s">
        <v>3</v>
      </c>
      <c r="C28" s="35" t="s">
        <v>15</v>
      </c>
      <c r="D28" s="35" t="s">
        <v>5</v>
      </c>
      <c r="E28" s="36">
        <v>3</v>
      </c>
      <c r="F28" s="37">
        <f>F27+TIME(0,E27,0)</f>
        <v>0.5673611111111111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31" customFormat="1" ht="15.75">
      <c r="A29" s="34">
        <f t="shared" si="3"/>
        <v>5</v>
      </c>
      <c r="B29" s="28" t="s">
        <v>6</v>
      </c>
      <c r="C29" s="35" t="s">
        <v>62</v>
      </c>
      <c r="D29" s="35" t="s">
        <v>5</v>
      </c>
      <c r="E29" s="36">
        <v>60</v>
      </c>
      <c r="F29" s="37">
        <f>F28+TIME(0,E28,0)</f>
        <v>0.5694444444444444</v>
      </c>
      <c r="G29" s="30"/>
      <c r="H29" s="30"/>
      <c r="I29" s="35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s="31" customFormat="1" ht="15.75">
      <c r="A30" s="34">
        <f t="shared" si="3"/>
        <v>6</v>
      </c>
      <c r="B30" s="35" t="s">
        <v>6</v>
      </c>
      <c r="C30" s="10" t="s">
        <v>18</v>
      </c>
      <c r="D30" s="35" t="s">
        <v>5</v>
      </c>
      <c r="E30" s="38">
        <f>MINUTE(F31-F30)</f>
        <v>50</v>
      </c>
      <c r="F30" s="37">
        <f>F29+TIME(0,E29,0)</f>
        <v>0.611111111111111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</row>
    <row r="31" spans="1:255" s="44" customFormat="1" ht="15.75">
      <c r="A31" s="39">
        <f t="shared" si="3"/>
        <v>7</v>
      </c>
      <c r="B31" s="40"/>
      <c r="C31" s="16" t="s">
        <v>23</v>
      </c>
      <c r="D31" s="40" t="s">
        <v>5</v>
      </c>
      <c r="E31" s="41"/>
      <c r="F31" s="42">
        <v>0.6458333333333334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255" s="57" customFormat="1" ht="15.75">
      <c r="A32" s="54"/>
      <c r="B32" s="54"/>
      <c r="C32" s="55" t="s">
        <v>64</v>
      </c>
      <c r="D32" s="54"/>
      <c r="E32" s="54"/>
      <c r="F32" s="54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</row>
    <row r="33" spans="1:255" s="31" customFormat="1" ht="15.75">
      <c r="A33" s="34">
        <f>1</f>
        <v>1</v>
      </c>
      <c r="B33" s="28"/>
      <c r="C33" s="35" t="s">
        <v>45</v>
      </c>
      <c r="D33" s="35" t="s">
        <v>5</v>
      </c>
      <c r="E33" s="36">
        <v>5</v>
      </c>
      <c r="F33" s="37">
        <v>0.7708333333333334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</row>
    <row r="34" spans="1:255" s="31" customFormat="1" ht="15.75">
      <c r="A34" s="34">
        <f>FLOOR(A33,1)+1</f>
        <v>2</v>
      </c>
      <c r="B34" s="28"/>
      <c r="C34" s="35" t="s">
        <v>66</v>
      </c>
      <c r="D34" s="35" t="s">
        <v>36</v>
      </c>
      <c r="E34" s="36">
        <v>30</v>
      </c>
      <c r="F34" s="37">
        <f aca="true" t="shared" si="4" ref="F34:F47">F33+TIME(0,E33,0)</f>
        <v>0.7743055555555556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</row>
    <row r="35" spans="1:255" s="31" customFormat="1" ht="15.75">
      <c r="A35" s="34">
        <f>FLOOR(A34,1)+1</f>
        <v>3</v>
      </c>
      <c r="B35" s="28"/>
      <c r="C35" s="35" t="s">
        <v>44</v>
      </c>
      <c r="D35" s="35" t="s">
        <v>37</v>
      </c>
      <c r="E35" s="36">
        <v>10</v>
      </c>
      <c r="F35" s="37">
        <f t="shared" si="4"/>
        <v>0.795138888888889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</row>
    <row r="36" spans="1:255" s="31" customFormat="1" ht="15.75">
      <c r="A36" s="34">
        <f>FLOOR(A35,1)+1</f>
        <v>4</v>
      </c>
      <c r="B36" s="28"/>
      <c r="C36" s="35" t="s">
        <v>46</v>
      </c>
      <c r="D36" s="35" t="s">
        <v>20</v>
      </c>
      <c r="E36" s="36">
        <v>15</v>
      </c>
      <c r="F36" s="37">
        <f t="shared" si="4"/>
        <v>0.8020833333333334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spans="1:255" s="31" customFormat="1" ht="15.75">
      <c r="A37" s="34">
        <f>FLOOR(A36,1)+1</f>
        <v>5</v>
      </c>
      <c r="B37" s="28"/>
      <c r="C37" s="35" t="s">
        <v>43</v>
      </c>
      <c r="D37" s="35"/>
      <c r="E37" s="36">
        <v>0</v>
      </c>
      <c r="F37" s="37">
        <f t="shared" si="4"/>
        <v>0.8125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</row>
    <row r="38" spans="1:255" s="31" customFormat="1" ht="15.75">
      <c r="A38" s="34">
        <f>FLOOR(A37,0.01)+0.01</f>
        <v>5.01</v>
      </c>
      <c r="B38" s="28"/>
      <c r="C38" s="35" t="s">
        <v>41</v>
      </c>
      <c r="D38" s="35" t="s">
        <v>38</v>
      </c>
      <c r="E38" s="36">
        <v>5</v>
      </c>
      <c r="F38" s="37">
        <f t="shared" si="4"/>
        <v>0.8125</v>
      </c>
      <c r="G38" s="30"/>
      <c r="H38" s="30"/>
      <c r="I38" s="35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</row>
    <row r="39" spans="1:255" s="31" customFormat="1" ht="15.75">
      <c r="A39" s="34">
        <f>FLOOR(A38,0.01)+0.01</f>
        <v>5.02</v>
      </c>
      <c r="B39" s="28"/>
      <c r="C39" s="35" t="s">
        <v>42</v>
      </c>
      <c r="D39" s="35" t="s">
        <v>39</v>
      </c>
      <c r="E39" s="36">
        <v>10</v>
      </c>
      <c r="F39" s="37">
        <f t="shared" si="4"/>
        <v>0.8159722222222222</v>
      </c>
      <c r="G39" s="30"/>
      <c r="H39" s="30"/>
      <c r="I39" s="35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</row>
    <row r="40" spans="1:255" s="31" customFormat="1" ht="15.75">
      <c r="A40" s="34">
        <f aca="true" t="shared" si="5" ref="A40:A48">FLOOR(A39,1)+1</f>
        <v>6</v>
      </c>
      <c r="B40" s="28"/>
      <c r="C40" s="35" t="s">
        <v>68</v>
      </c>
      <c r="D40" s="35" t="s">
        <v>5</v>
      </c>
      <c r="E40" s="36">
        <v>15</v>
      </c>
      <c r="F40" s="37">
        <f t="shared" si="4"/>
        <v>0.8229166666666666</v>
      </c>
      <c r="G40" s="30"/>
      <c r="H40" s="30"/>
      <c r="I40" s="35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</row>
    <row r="41" spans="1:255" s="31" customFormat="1" ht="15.75">
      <c r="A41" s="34">
        <f t="shared" si="5"/>
        <v>7</v>
      </c>
      <c r="B41" s="28"/>
      <c r="C41" s="35" t="s">
        <v>47</v>
      </c>
      <c r="D41" s="35" t="s">
        <v>21</v>
      </c>
      <c r="E41" s="36">
        <v>10</v>
      </c>
      <c r="F41" s="37">
        <f t="shared" si="4"/>
        <v>0.8333333333333333</v>
      </c>
      <c r="G41" s="30"/>
      <c r="H41" s="30"/>
      <c r="I41" s="35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31" customFormat="1" ht="15.75">
      <c r="A42" s="34">
        <f t="shared" si="5"/>
        <v>8</v>
      </c>
      <c r="B42" s="28"/>
      <c r="C42" s="35" t="s">
        <v>67</v>
      </c>
      <c r="D42" s="35"/>
      <c r="E42" s="36">
        <v>0</v>
      </c>
      <c r="F42" s="37">
        <f t="shared" si="4"/>
        <v>0.8402777777777777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</row>
    <row r="43" spans="1:255" s="31" customFormat="1" ht="15.75">
      <c r="A43" s="34">
        <f t="shared" si="5"/>
        <v>9</v>
      </c>
      <c r="B43" s="28"/>
      <c r="C43" s="35" t="s">
        <v>53</v>
      </c>
      <c r="D43" s="35" t="s">
        <v>49</v>
      </c>
      <c r="E43" s="36">
        <v>10</v>
      </c>
      <c r="F43" s="37">
        <f t="shared" si="4"/>
        <v>0.8402777777777777</v>
      </c>
      <c r="G43" s="30"/>
      <c r="H43" s="30"/>
      <c r="I43" s="35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:255" s="49" customFormat="1" ht="15.75">
      <c r="A44" s="34">
        <f t="shared" si="5"/>
        <v>10</v>
      </c>
      <c r="B44" s="28"/>
      <c r="C44" s="35" t="s">
        <v>65</v>
      </c>
      <c r="D44" s="35" t="s">
        <v>51</v>
      </c>
      <c r="E44" s="36">
        <v>10</v>
      </c>
      <c r="F44" s="37">
        <f t="shared" si="4"/>
        <v>0.8472222222222221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</row>
    <row r="45" spans="1:255" s="44" customFormat="1" ht="15.75">
      <c r="A45" s="34">
        <f t="shared" si="5"/>
        <v>11</v>
      </c>
      <c r="B45" s="28"/>
      <c r="C45" s="35" t="s">
        <v>55</v>
      </c>
      <c r="D45" s="35" t="s">
        <v>50</v>
      </c>
      <c r="E45" s="36">
        <v>10</v>
      </c>
      <c r="F45" s="37">
        <f t="shared" si="4"/>
        <v>0.8541666666666665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</row>
    <row r="46" spans="1:255" s="44" customFormat="1" ht="15.75">
      <c r="A46" s="34">
        <f t="shared" si="5"/>
        <v>12</v>
      </c>
      <c r="B46" s="28"/>
      <c r="C46" s="35" t="s">
        <v>56</v>
      </c>
      <c r="D46" s="35" t="s">
        <v>52</v>
      </c>
      <c r="E46" s="36">
        <v>10</v>
      </c>
      <c r="F46" s="37">
        <f t="shared" si="4"/>
        <v>0.8611111111111109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</row>
    <row r="47" spans="1:255" s="44" customFormat="1" ht="15.75">
      <c r="A47" s="34">
        <f t="shared" si="5"/>
        <v>13</v>
      </c>
      <c r="B47" s="47"/>
      <c r="C47" s="35" t="s">
        <v>40</v>
      </c>
      <c r="D47" s="35" t="s">
        <v>5</v>
      </c>
      <c r="E47" s="36">
        <f>MINUTE(F48-F47)</f>
        <v>10</v>
      </c>
      <c r="F47" s="37">
        <f t="shared" si="4"/>
        <v>0.8680555555555554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</row>
    <row r="48" spans="1:255" s="31" customFormat="1" ht="15.75">
      <c r="A48" s="39">
        <f t="shared" si="5"/>
        <v>14</v>
      </c>
      <c r="B48" s="40"/>
      <c r="C48" s="16" t="s">
        <v>23</v>
      </c>
      <c r="D48" s="40" t="s">
        <v>5</v>
      </c>
      <c r="E48" s="41"/>
      <c r="F48" s="42">
        <v>0.875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</row>
    <row r="49" spans="1:255" s="57" customFormat="1" ht="15.75">
      <c r="A49" s="54"/>
      <c r="B49" s="54"/>
      <c r="C49" s="55" t="s">
        <v>59</v>
      </c>
      <c r="D49" s="54"/>
      <c r="E49" s="54"/>
      <c r="F49" s="54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</row>
    <row r="50" spans="1:255" s="31" customFormat="1" ht="15.75">
      <c r="A50" s="34">
        <f>1</f>
        <v>1</v>
      </c>
      <c r="B50" s="28"/>
      <c r="C50" s="35" t="s">
        <v>0</v>
      </c>
      <c r="D50" s="35" t="s">
        <v>5</v>
      </c>
      <c r="E50" s="36">
        <v>1</v>
      </c>
      <c r="F50" s="37">
        <f>TIME(8,0,0)</f>
        <v>0.3333333333333333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</row>
    <row r="51" spans="1:255" s="31" customFormat="1" ht="15.75">
      <c r="A51" s="34">
        <f aca="true" t="shared" si="6" ref="A51:A57">FLOOR(A50,1)+1</f>
        <v>2</v>
      </c>
      <c r="B51" s="28"/>
      <c r="C51" s="35" t="s">
        <v>24</v>
      </c>
      <c r="D51" s="35" t="s">
        <v>5</v>
      </c>
      <c r="E51" s="36">
        <v>3</v>
      </c>
      <c r="F51" s="37">
        <f aca="true" t="shared" si="7" ref="F51:F56">F50+TIME(0,E50,0)</f>
        <v>0.33402777777777776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</row>
    <row r="52" spans="1:255" s="31" customFormat="1" ht="15.75">
      <c r="A52" s="34">
        <f t="shared" si="6"/>
        <v>3</v>
      </c>
      <c r="B52" s="28" t="s">
        <v>1</v>
      </c>
      <c r="C52" s="35" t="s">
        <v>25</v>
      </c>
      <c r="D52" s="35" t="s">
        <v>5</v>
      </c>
      <c r="E52" s="36">
        <v>3</v>
      </c>
      <c r="F52" s="37">
        <f t="shared" si="7"/>
        <v>0.3361111111111111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</row>
    <row r="53" spans="1:255" s="31" customFormat="1" ht="15.75">
      <c r="A53" s="34">
        <f t="shared" si="6"/>
        <v>4</v>
      </c>
      <c r="B53" s="28" t="s">
        <v>3</v>
      </c>
      <c r="C53" s="35" t="s">
        <v>15</v>
      </c>
      <c r="D53" s="35" t="s">
        <v>5</v>
      </c>
      <c r="E53" s="36">
        <v>3</v>
      </c>
      <c r="F53" s="37">
        <f t="shared" si="7"/>
        <v>0.3381944444444444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</row>
    <row r="54" spans="1:255" s="31" customFormat="1" ht="15.75">
      <c r="A54" s="34">
        <f t="shared" si="6"/>
        <v>5</v>
      </c>
      <c r="B54" s="28" t="s">
        <v>6</v>
      </c>
      <c r="C54" s="35" t="s">
        <v>72</v>
      </c>
      <c r="D54" s="35" t="s">
        <v>73</v>
      </c>
      <c r="E54" s="36">
        <v>30</v>
      </c>
      <c r="F54" s="37">
        <f t="shared" si="7"/>
        <v>0.34027777777777773</v>
      </c>
      <c r="G54" s="30"/>
      <c r="H54" s="30"/>
      <c r="I54" s="35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</row>
    <row r="55" spans="1:255" s="31" customFormat="1" ht="15.75">
      <c r="A55" s="34">
        <f t="shared" si="6"/>
        <v>6</v>
      </c>
      <c r="B55" s="28" t="s">
        <v>6</v>
      </c>
      <c r="C55" s="35" t="s">
        <v>57</v>
      </c>
      <c r="D55" s="35" t="s">
        <v>5</v>
      </c>
      <c r="E55" s="36">
        <v>60</v>
      </c>
      <c r="F55" s="37">
        <f t="shared" si="7"/>
        <v>0.36111111111111105</v>
      </c>
      <c r="G55" s="30"/>
      <c r="H55" s="30"/>
      <c r="I55" s="35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</row>
    <row r="56" spans="1:255" s="31" customFormat="1" ht="15.75">
      <c r="A56" s="34">
        <f t="shared" si="6"/>
        <v>7</v>
      </c>
      <c r="B56" s="35" t="s">
        <v>6</v>
      </c>
      <c r="C56" s="10" t="s">
        <v>18</v>
      </c>
      <c r="D56" s="35" t="s">
        <v>5</v>
      </c>
      <c r="E56" s="38">
        <f>MINUTE(F57-F56)</f>
        <v>20</v>
      </c>
      <c r="F56" s="37">
        <f t="shared" si="7"/>
        <v>0.40277777777777773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</row>
    <row r="57" spans="1:255" s="44" customFormat="1" ht="15.75">
      <c r="A57" s="39">
        <f t="shared" si="6"/>
        <v>8</v>
      </c>
      <c r="B57" s="40"/>
      <c r="C57" s="16" t="s">
        <v>23</v>
      </c>
      <c r="D57" s="40" t="s">
        <v>5</v>
      </c>
      <c r="E57" s="41"/>
      <c r="F57" s="42">
        <v>0.4166666666666667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</row>
    <row r="58" spans="1:255" s="57" customFormat="1" ht="15.75">
      <c r="A58" s="54"/>
      <c r="B58" s="54"/>
      <c r="C58" s="55" t="s">
        <v>58</v>
      </c>
      <c r="D58" s="54"/>
      <c r="E58" s="54"/>
      <c r="F58" s="54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</row>
    <row r="59" spans="1:255" s="31" customFormat="1" ht="15.75">
      <c r="A59" s="34">
        <f>1</f>
        <v>1</v>
      </c>
      <c r="B59" s="28"/>
      <c r="C59" s="35" t="s">
        <v>0</v>
      </c>
      <c r="D59" s="35" t="s">
        <v>5</v>
      </c>
      <c r="E59" s="36">
        <v>1</v>
      </c>
      <c r="F59" s="37">
        <f>TIME(13,30,0)</f>
        <v>0.5625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</row>
    <row r="60" spans="1:255" s="31" customFormat="1" ht="15.75">
      <c r="A60" s="34">
        <f aca="true" t="shared" si="8" ref="A60:A66">FLOOR(A59,1)+1</f>
        <v>2</v>
      </c>
      <c r="B60" s="28"/>
      <c r="C60" s="35" t="s">
        <v>24</v>
      </c>
      <c r="D60" s="35" t="s">
        <v>5</v>
      </c>
      <c r="E60" s="36">
        <v>3</v>
      </c>
      <c r="F60" s="37">
        <f aca="true" t="shared" si="9" ref="F60:F65">F59+TIME(0,E59,0)</f>
        <v>0.5631944444444444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</row>
    <row r="61" spans="1:255" s="31" customFormat="1" ht="15.75">
      <c r="A61" s="34">
        <f t="shared" si="8"/>
        <v>3</v>
      </c>
      <c r="B61" s="28" t="s">
        <v>1</v>
      </c>
      <c r="C61" s="35" t="s">
        <v>25</v>
      </c>
      <c r="D61" s="35" t="s">
        <v>5</v>
      </c>
      <c r="E61" s="36">
        <v>3</v>
      </c>
      <c r="F61" s="37">
        <f t="shared" si="9"/>
        <v>0.5652777777777778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</row>
    <row r="62" spans="1:255" s="31" customFormat="1" ht="15.75">
      <c r="A62" s="34">
        <f t="shared" si="8"/>
        <v>4</v>
      </c>
      <c r="B62" s="28" t="s">
        <v>3</v>
      </c>
      <c r="C62" s="35" t="s">
        <v>15</v>
      </c>
      <c r="D62" s="35" t="s">
        <v>5</v>
      </c>
      <c r="E62" s="36">
        <v>3</v>
      </c>
      <c r="F62" s="37">
        <f t="shared" si="9"/>
        <v>0.5673611111111111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</row>
    <row r="63" spans="1:255" s="31" customFormat="1" ht="15.75">
      <c r="A63" s="34">
        <f t="shared" si="8"/>
        <v>5</v>
      </c>
      <c r="B63" s="28" t="s">
        <v>3</v>
      </c>
      <c r="C63" s="10" t="s">
        <v>69</v>
      </c>
      <c r="D63" s="35" t="s">
        <v>49</v>
      </c>
      <c r="E63" s="9">
        <v>30</v>
      </c>
      <c r="F63" s="37">
        <f t="shared" si="9"/>
        <v>0.5694444444444444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</row>
    <row r="64" spans="1:255" s="31" customFormat="1" ht="15.75">
      <c r="A64" s="34">
        <f t="shared" si="8"/>
        <v>6</v>
      </c>
      <c r="B64" s="28" t="s">
        <v>6</v>
      </c>
      <c r="C64" s="35" t="s">
        <v>57</v>
      </c>
      <c r="D64" s="35" t="s">
        <v>5</v>
      </c>
      <c r="E64" s="36">
        <v>60</v>
      </c>
      <c r="F64" s="37">
        <f t="shared" si="9"/>
        <v>0.5902777777777778</v>
      </c>
      <c r="G64" s="30"/>
      <c r="H64" s="30"/>
      <c r="I64" s="35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</row>
    <row r="65" spans="1:255" s="31" customFormat="1" ht="15.75">
      <c r="A65" s="34">
        <f t="shared" si="8"/>
        <v>7</v>
      </c>
      <c r="B65" s="35" t="s">
        <v>6</v>
      </c>
      <c r="C65" s="10" t="s">
        <v>18</v>
      </c>
      <c r="D65" s="35" t="s">
        <v>5</v>
      </c>
      <c r="E65" s="38">
        <f>MINUTE(F66-F65)</f>
        <v>20</v>
      </c>
      <c r="F65" s="37">
        <f t="shared" si="9"/>
        <v>0.6319444444444444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</row>
    <row r="66" spans="1:255" s="44" customFormat="1" ht="15.75">
      <c r="A66" s="39">
        <f t="shared" si="8"/>
        <v>8</v>
      </c>
      <c r="B66" s="40"/>
      <c r="C66" s="16" t="s">
        <v>23</v>
      </c>
      <c r="D66" s="40" t="s">
        <v>5</v>
      </c>
      <c r="E66" s="41"/>
      <c r="F66" s="42">
        <v>0.6458333333333334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</row>
    <row r="67" spans="1:255" s="57" customFormat="1" ht="15.75">
      <c r="A67" s="54"/>
      <c r="B67" s="54"/>
      <c r="C67" s="55" t="s">
        <v>60</v>
      </c>
      <c r="D67" s="54"/>
      <c r="E67" s="54"/>
      <c r="F67" s="54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</row>
    <row r="68" spans="1:255" s="31" customFormat="1" ht="15.75">
      <c r="A68" s="34">
        <f>1</f>
        <v>1</v>
      </c>
      <c r="B68" s="28"/>
      <c r="C68" s="35" t="s">
        <v>0</v>
      </c>
      <c r="D68" s="35" t="s">
        <v>5</v>
      </c>
      <c r="E68" s="36">
        <v>1</v>
      </c>
      <c r="F68" s="37">
        <f>TIME(10,30,0)</f>
        <v>0.4375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</row>
    <row r="69" spans="1:255" s="31" customFormat="1" ht="15.75">
      <c r="A69" s="34">
        <f aca="true" t="shared" si="10" ref="A69:A74">FLOOR(A68,1)+1</f>
        <v>2</v>
      </c>
      <c r="B69" s="28"/>
      <c r="C69" s="35" t="s">
        <v>24</v>
      </c>
      <c r="D69" s="35" t="s">
        <v>5</v>
      </c>
      <c r="E69" s="36">
        <v>3</v>
      </c>
      <c r="F69" s="37">
        <f>F68+TIME(0,E68,0)</f>
        <v>0.43819444444444444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</row>
    <row r="70" spans="1:255" s="31" customFormat="1" ht="15.75">
      <c r="A70" s="34">
        <f t="shared" si="10"/>
        <v>3</v>
      </c>
      <c r="B70" s="28" t="s">
        <v>1</v>
      </c>
      <c r="C70" s="35" t="s">
        <v>25</v>
      </c>
      <c r="D70" s="35" t="s">
        <v>5</v>
      </c>
      <c r="E70" s="36">
        <v>3</v>
      </c>
      <c r="F70" s="37">
        <f>F69+TIME(0,E69,0)</f>
        <v>0.44027777777777777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</row>
    <row r="71" spans="1:255" s="31" customFormat="1" ht="15.75">
      <c r="A71" s="34">
        <f t="shared" si="10"/>
        <v>4</v>
      </c>
      <c r="B71" s="28" t="s">
        <v>3</v>
      </c>
      <c r="C71" s="35" t="s">
        <v>15</v>
      </c>
      <c r="D71" s="35" t="s">
        <v>5</v>
      </c>
      <c r="E71" s="36">
        <v>3</v>
      </c>
      <c r="F71" s="37">
        <f>F70+TIME(0,E70,0)</f>
        <v>0.4423611111111111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</row>
    <row r="72" spans="1:255" s="31" customFormat="1" ht="15.75">
      <c r="A72" s="34">
        <f t="shared" si="10"/>
        <v>5</v>
      </c>
      <c r="B72" s="28" t="s">
        <v>6</v>
      </c>
      <c r="C72" s="35" t="s">
        <v>57</v>
      </c>
      <c r="D72" s="35" t="s">
        <v>5</v>
      </c>
      <c r="E72" s="36">
        <v>60</v>
      </c>
      <c r="F72" s="37">
        <f>F71+TIME(0,E71,0)</f>
        <v>0.4444444444444444</v>
      </c>
      <c r="G72" s="30"/>
      <c r="H72" s="30"/>
      <c r="I72" s="35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</row>
    <row r="73" spans="1:255" s="31" customFormat="1" ht="15.75">
      <c r="A73" s="34">
        <f t="shared" si="10"/>
        <v>6</v>
      </c>
      <c r="B73" s="35" t="s">
        <v>6</v>
      </c>
      <c r="C73" s="10" t="s">
        <v>18</v>
      </c>
      <c r="D73" s="35" t="s">
        <v>5</v>
      </c>
      <c r="E73" s="38">
        <f>MINUTE(F74-F73)</f>
        <v>50</v>
      </c>
      <c r="F73" s="37">
        <f>F72+TIME(0,E72,0)</f>
        <v>0.4861111111111111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</row>
    <row r="74" spans="1:255" s="44" customFormat="1" ht="15.75">
      <c r="A74" s="39">
        <f t="shared" si="10"/>
        <v>7</v>
      </c>
      <c r="B74" s="40"/>
      <c r="C74" s="16" t="s">
        <v>23</v>
      </c>
      <c r="D74" s="40" t="s">
        <v>5</v>
      </c>
      <c r="E74" s="41"/>
      <c r="F74" s="42">
        <v>0.5208333333333334</v>
      </c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</row>
    <row r="75" spans="1:255" s="57" customFormat="1" ht="15.75">
      <c r="A75" s="54"/>
      <c r="B75" s="54"/>
      <c r="C75" s="55" t="s">
        <v>63</v>
      </c>
      <c r="D75" s="54"/>
      <c r="E75" s="54"/>
      <c r="F75" s="54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</row>
    <row r="76" spans="1:255" s="31" customFormat="1" ht="15.75">
      <c r="A76" s="34">
        <f>1</f>
        <v>1</v>
      </c>
      <c r="B76" s="28"/>
      <c r="C76" s="35" t="s">
        <v>0</v>
      </c>
      <c r="D76" s="35" t="s">
        <v>5</v>
      </c>
      <c r="E76" s="36">
        <v>1</v>
      </c>
      <c r="F76" s="37">
        <f>TIME(13,30,0)</f>
        <v>0.5625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</row>
    <row r="77" spans="1:255" s="31" customFormat="1" ht="15.75">
      <c r="A77" s="34">
        <f aca="true" t="shared" si="11" ref="A77:A82">FLOOR(A76,1)+1</f>
        <v>2</v>
      </c>
      <c r="B77" s="28"/>
      <c r="C77" s="35" t="s">
        <v>24</v>
      </c>
      <c r="D77" s="35" t="s">
        <v>5</v>
      </c>
      <c r="E77" s="36">
        <v>3</v>
      </c>
      <c r="F77" s="37">
        <f>F76+TIME(0,E76,0)</f>
        <v>0.5631944444444444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</row>
    <row r="78" spans="1:255" s="31" customFormat="1" ht="15.75">
      <c r="A78" s="34">
        <f t="shared" si="11"/>
        <v>3</v>
      </c>
      <c r="B78" s="28" t="s">
        <v>1</v>
      </c>
      <c r="C78" s="35" t="s">
        <v>25</v>
      </c>
      <c r="D78" s="35" t="s">
        <v>5</v>
      </c>
      <c r="E78" s="36">
        <v>3</v>
      </c>
      <c r="F78" s="37">
        <f>F77+TIME(0,E77,0)</f>
        <v>0.5652777777777778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</row>
    <row r="79" spans="1:255" s="31" customFormat="1" ht="15.75">
      <c r="A79" s="34">
        <f t="shared" si="11"/>
        <v>4</v>
      </c>
      <c r="B79" s="28" t="s">
        <v>3</v>
      </c>
      <c r="C79" s="35" t="s">
        <v>15</v>
      </c>
      <c r="D79" s="35" t="s">
        <v>5</v>
      </c>
      <c r="E79" s="36">
        <v>3</v>
      </c>
      <c r="F79" s="37">
        <f>F78+TIME(0,E78,0)</f>
        <v>0.5673611111111111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</row>
    <row r="80" spans="1:255" s="31" customFormat="1" ht="15.75">
      <c r="A80" s="34">
        <f t="shared" si="11"/>
        <v>5</v>
      </c>
      <c r="B80" s="28" t="s">
        <v>6</v>
      </c>
      <c r="C80" s="35" t="s">
        <v>57</v>
      </c>
      <c r="D80" s="35" t="s">
        <v>5</v>
      </c>
      <c r="E80" s="36">
        <v>60</v>
      </c>
      <c r="F80" s="37">
        <f>F79+TIME(0,E79,0)</f>
        <v>0.5694444444444444</v>
      </c>
      <c r="G80" s="30"/>
      <c r="H80" s="30"/>
      <c r="I80" s="35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</row>
    <row r="81" spans="1:255" s="31" customFormat="1" ht="15.75">
      <c r="A81" s="34">
        <f t="shared" si="11"/>
        <v>6</v>
      </c>
      <c r="B81" s="35" t="s">
        <v>6</v>
      </c>
      <c r="C81" s="10" t="s">
        <v>18</v>
      </c>
      <c r="D81" s="35" t="s">
        <v>5</v>
      </c>
      <c r="E81" s="38">
        <f>MINUTE(F82-F81)</f>
        <v>50</v>
      </c>
      <c r="F81" s="37">
        <f>F80+TIME(0,E80,0)</f>
        <v>0.611111111111111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</row>
    <row r="82" spans="1:255" s="44" customFormat="1" ht="15.75">
      <c r="A82" s="39">
        <f t="shared" si="11"/>
        <v>7</v>
      </c>
      <c r="B82" s="40"/>
      <c r="C82" s="16" t="s">
        <v>70</v>
      </c>
      <c r="D82" s="40" t="s">
        <v>5</v>
      </c>
      <c r="E82" s="41"/>
      <c r="F82" s="42">
        <v>0.6458333333333334</v>
      </c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</row>
  </sheetData>
  <sheetProtection/>
  <printOptions/>
  <pageMargins left="0.5" right="0.25" top="0.5" bottom="0.5" header="0.5118055555555555" footer="0.5118055555555555"/>
  <pageSetup cellComments="atEnd" fitToHeight="2" fitToWidth="1" horizontalDpi="300" verticalDpi="300" orientation="portrait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7"/>
  <sheetViews>
    <sheetView showGridLines="0" workbookViewId="0" topLeftCell="A1">
      <selection activeCell="C12" sqref="C12"/>
    </sheetView>
  </sheetViews>
  <sheetFormatPr defaultColWidth="8.796875" defaultRowHeight="15.75"/>
  <cols>
    <col min="1" max="1" width="4" style="1" customWidth="1"/>
    <col min="2" max="2" width="2.8984375" style="1" customWidth="1"/>
    <col min="3" max="3" width="41.3984375" style="1" customWidth="1"/>
    <col min="4" max="4" width="7.796875" style="1" customWidth="1"/>
    <col min="5" max="5" width="3.59765625" style="1" customWidth="1"/>
    <col min="6" max="6" width="8.8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5.75">
      <c r="A1" s="2"/>
      <c r="B1" s="3"/>
      <c r="C1" s="4" t="s">
        <v>32</v>
      </c>
      <c r="D1" s="3"/>
      <c r="E1" s="3"/>
      <c r="F1" s="3"/>
    </row>
    <row r="2" spans="1:6" ht="15.75">
      <c r="A2" s="3"/>
      <c r="B2" s="3"/>
      <c r="C2" s="4" t="s">
        <v>22</v>
      </c>
      <c r="D2" s="3"/>
      <c r="E2" s="3"/>
      <c r="F2" s="3"/>
    </row>
    <row r="3" spans="1:6" ht="15.75">
      <c r="A3" s="3"/>
      <c r="B3" s="3"/>
      <c r="C3" s="26" t="s">
        <v>29</v>
      </c>
      <c r="D3" s="3"/>
      <c r="E3" s="3"/>
      <c r="F3" s="3"/>
    </row>
    <row r="4" spans="1:6" ht="15.75">
      <c r="A4" s="3"/>
      <c r="B4" s="3"/>
      <c r="C4" s="26" t="s">
        <v>31</v>
      </c>
      <c r="D4" s="3"/>
      <c r="E4" s="3"/>
      <c r="F4" s="3"/>
    </row>
    <row r="5" spans="2:6" ht="15.75">
      <c r="B5" s="3"/>
      <c r="C5" s="26" t="s">
        <v>79</v>
      </c>
      <c r="E5" s="3"/>
      <c r="F5" s="3"/>
    </row>
    <row r="6" spans="1:6" ht="15.75">
      <c r="A6" s="3" t="s">
        <v>27</v>
      </c>
      <c r="B6" s="3"/>
      <c r="C6" s="4"/>
      <c r="D6" s="3"/>
      <c r="E6" s="3"/>
      <c r="F6" s="3"/>
    </row>
    <row r="7" spans="1:6" ht="27.75" customHeight="1">
      <c r="A7" s="13" t="s">
        <v>17</v>
      </c>
      <c r="B7" s="13" t="s">
        <v>16</v>
      </c>
      <c r="C7" s="3" t="s">
        <v>10</v>
      </c>
      <c r="D7" s="3" t="s">
        <v>11</v>
      </c>
      <c r="E7" s="3" t="s">
        <v>12</v>
      </c>
      <c r="F7" s="3" t="s">
        <v>13</v>
      </c>
    </row>
    <row r="8" spans="1:6" ht="15" customHeight="1">
      <c r="A8" s="11"/>
      <c r="B8" s="11" t="s">
        <v>4</v>
      </c>
      <c r="C8" s="11"/>
      <c r="D8" s="11"/>
      <c r="E8" s="11"/>
      <c r="F8" s="11"/>
    </row>
    <row r="9" spans="1:6" ht="15.75">
      <c r="A9" s="5">
        <f>1</f>
        <v>1</v>
      </c>
      <c r="B9" s="3"/>
      <c r="C9" s="6" t="s">
        <v>0</v>
      </c>
      <c r="D9" s="6" t="s">
        <v>5</v>
      </c>
      <c r="E9" s="7">
        <v>1</v>
      </c>
      <c r="F9" s="8">
        <f>TIME(13,30,0)</f>
        <v>0.5625</v>
      </c>
    </row>
    <row r="10" spans="1:6" ht="15.75">
      <c r="A10" s="5">
        <f aca="true" t="shared" si="0" ref="A10:A16">FLOOR(A9,1)+1</f>
        <v>2</v>
      </c>
      <c r="B10" s="3"/>
      <c r="C10" s="6" t="s">
        <v>14</v>
      </c>
      <c r="D10" s="6" t="s">
        <v>5</v>
      </c>
      <c r="E10" s="7">
        <v>3</v>
      </c>
      <c r="F10" s="8">
        <f aca="true" t="shared" si="1" ref="F10:F15">F9+TIME(0,E9,0)</f>
        <v>0.5631944444444444</v>
      </c>
    </row>
    <row r="11" spans="1:6" ht="15.75">
      <c r="A11" s="5">
        <f t="shared" si="0"/>
        <v>3</v>
      </c>
      <c r="B11" s="3" t="s">
        <v>1</v>
      </c>
      <c r="C11" s="6" t="s">
        <v>2</v>
      </c>
      <c r="D11" s="6" t="s">
        <v>5</v>
      </c>
      <c r="E11" s="7">
        <v>3</v>
      </c>
      <c r="F11" s="8">
        <f t="shared" si="1"/>
        <v>0.5652777777777778</v>
      </c>
    </row>
    <row r="12" spans="1:6" ht="15.75">
      <c r="A12" s="5">
        <f t="shared" si="0"/>
        <v>4</v>
      </c>
      <c r="B12" s="3" t="s">
        <v>3</v>
      </c>
      <c r="C12" s="6" t="s">
        <v>15</v>
      </c>
      <c r="D12" s="6" t="s">
        <v>5</v>
      </c>
      <c r="E12" s="7">
        <v>3</v>
      </c>
      <c r="F12" s="8">
        <f t="shared" si="1"/>
        <v>0.5673611111111111</v>
      </c>
    </row>
    <row r="13" spans="1:9" ht="15.75">
      <c r="A13" s="5">
        <f t="shared" si="0"/>
        <v>5</v>
      </c>
      <c r="B13" s="3" t="s">
        <v>1</v>
      </c>
      <c r="C13" s="6" t="s">
        <v>19</v>
      </c>
      <c r="D13" s="6" t="s">
        <v>5</v>
      </c>
      <c r="E13" s="7">
        <v>3</v>
      </c>
      <c r="F13" s="8">
        <f t="shared" si="1"/>
        <v>0.5694444444444444</v>
      </c>
      <c r="I13" s="6"/>
    </row>
    <row r="14" spans="1:6" ht="15.75">
      <c r="A14" s="5">
        <f t="shared" si="0"/>
        <v>6</v>
      </c>
      <c r="B14" s="3" t="s">
        <v>6</v>
      </c>
      <c r="C14" s="10" t="s">
        <v>61</v>
      </c>
      <c r="D14" s="6" t="s">
        <v>5</v>
      </c>
      <c r="E14" s="9">
        <v>5</v>
      </c>
      <c r="F14" s="8">
        <f t="shared" si="1"/>
        <v>0.5715277777777777</v>
      </c>
    </row>
    <row r="15" spans="1:6" ht="15.75">
      <c r="A15" s="5">
        <f t="shared" si="0"/>
        <v>7</v>
      </c>
      <c r="B15" s="6" t="s">
        <v>6</v>
      </c>
      <c r="C15" s="10" t="s">
        <v>18</v>
      </c>
      <c r="D15" s="6" t="s">
        <v>5</v>
      </c>
      <c r="E15" s="9">
        <f>MINUTE(F16-F15)</f>
        <v>42</v>
      </c>
      <c r="F15" s="8">
        <f t="shared" si="1"/>
        <v>0.575</v>
      </c>
    </row>
    <row r="16" spans="1:255" s="25" customFormat="1" ht="15.75">
      <c r="A16" s="16">
        <f t="shared" si="0"/>
        <v>8</v>
      </c>
      <c r="B16" s="15"/>
      <c r="C16" s="16" t="s">
        <v>23</v>
      </c>
      <c r="D16" s="15" t="s">
        <v>5</v>
      </c>
      <c r="E16" s="17"/>
      <c r="F16" s="18">
        <v>0.6458333333333334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</row>
    <row r="17" spans="1:255" s="25" customFormat="1" ht="15.75">
      <c r="A17" s="5"/>
      <c r="B17" s="6"/>
      <c r="C17" s="3" t="s">
        <v>7</v>
      </c>
      <c r="D17" s="12"/>
      <c r="E17" s="7"/>
      <c r="F17" s="8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</row>
    <row r="18" spans="1:255" s="25" customFormat="1" ht="15.75">
      <c r="A18" s="5"/>
      <c r="B18" s="6"/>
      <c r="C18" s="3" t="s">
        <v>8</v>
      </c>
      <c r="D18" s="12"/>
      <c r="E18" s="7"/>
      <c r="F18" s="8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</row>
    <row r="19" spans="1:6" ht="15.75">
      <c r="A19" s="5"/>
      <c r="B19" s="6"/>
      <c r="C19" s="14" t="s">
        <v>9</v>
      </c>
      <c r="D19" s="12"/>
      <c r="E19" s="7"/>
      <c r="F19" s="8"/>
    </row>
    <row r="20" spans="1:6" ht="15.75">
      <c r="A20" s="5"/>
      <c r="B20" s="6"/>
      <c r="C20" s="6"/>
      <c r="D20" s="6"/>
      <c r="E20" s="9"/>
      <c r="F20" s="23"/>
    </row>
    <row r="21" spans="1:6" ht="15.75">
      <c r="A21" s="19"/>
      <c r="B21" s="20"/>
      <c r="C21" s="21"/>
      <c r="D21" s="20"/>
      <c r="E21" s="22"/>
      <c r="F21" s="23"/>
    </row>
    <row r="22" spans="1:8" ht="15.75">
      <c r="A22" s="5"/>
      <c r="B22" s="6"/>
      <c r="C22" s="6"/>
      <c r="D22" s="6"/>
      <c r="E22" s="9"/>
      <c r="F22" s="8"/>
      <c r="G22"/>
      <c r="H22"/>
    </row>
    <row r="23" spans="1:8" ht="15.75">
      <c r="A23" s="5"/>
      <c r="B23" s="6"/>
      <c r="C23" s="10"/>
      <c r="D23" s="6"/>
      <c r="E23" s="9"/>
      <c r="F23" s="8"/>
      <c r="G23"/>
      <c r="H23"/>
    </row>
    <row r="24" spans="1:8" ht="15.75">
      <c r="A24" s="5"/>
      <c r="B24" s="6"/>
      <c r="C24" s="10"/>
      <c r="D24" s="6"/>
      <c r="E24" s="9"/>
      <c r="F24" s="8"/>
      <c r="G24"/>
      <c r="H24"/>
    </row>
    <row r="25" spans="1:8" ht="15.75">
      <c r="A25" s="5"/>
      <c r="B25" s="6"/>
      <c r="C25" s="10"/>
      <c r="D25" s="6"/>
      <c r="E25" s="9"/>
      <c r="F25" s="8"/>
      <c r="G25"/>
      <c r="H25"/>
    </row>
    <row r="26" spans="1:8" ht="15.75">
      <c r="A26" s="5"/>
      <c r="B26" s="6"/>
      <c r="C26" s="10"/>
      <c r="D26" s="6"/>
      <c r="E26" s="9"/>
      <c r="F26" s="8"/>
      <c r="G26"/>
      <c r="H26"/>
    </row>
    <row r="27" spans="1:8" ht="15.75">
      <c r="A27"/>
      <c r="B27"/>
      <c r="C27"/>
      <c r="D27"/>
      <c r="E27"/>
      <c r="F27"/>
      <c r="G27"/>
      <c r="H27"/>
    </row>
    <row r="28" spans="1:8" ht="15.75">
      <c r="A28"/>
      <c r="B28"/>
      <c r="C28"/>
      <c r="D28"/>
      <c r="E28"/>
      <c r="F28"/>
      <c r="G28"/>
      <c r="H28"/>
    </row>
    <row r="29" spans="1:8" ht="15.75">
      <c r="A29"/>
      <c r="B29"/>
      <c r="C29"/>
      <c r="D29"/>
      <c r="E29"/>
      <c r="F29"/>
      <c r="G29"/>
      <c r="H29"/>
    </row>
    <row r="30" spans="1:8" ht="15.75">
      <c r="A30"/>
      <c r="B30"/>
      <c r="C30"/>
      <c r="D30"/>
      <c r="E30"/>
      <c r="F30"/>
      <c r="G30"/>
      <c r="H30"/>
    </row>
    <row r="31" spans="1:8" ht="15.75">
      <c r="A31"/>
      <c r="B31"/>
      <c r="C31"/>
      <c r="D31"/>
      <c r="E31"/>
      <c r="F31"/>
      <c r="G31"/>
      <c r="H31"/>
    </row>
    <row r="32" spans="1:8" ht="15.75">
      <c r="A32"/>
      <c r="B32"/>
      <c r="C32"/>
      <c r="D32"/>
      <c r="E32"/>
      <c r="F32"/>
      <c r="G32"/>
      <c r="H32"/>
    </row>
    <row r="33" spans="1:8" ht="15.75">
      <c r="A33"/>
      <c r="B33"/>
      <c r="C33"/>
      <c r="D33"/>
      <c r="E33"/>
      <c r="F33"/>
      <c r="G33"/>
      <c r="H33"/>
    </row>
    <row r="34" spans="1:8" ht="15.75">
      <c r="A34"/>
      <c r="B34"/>
      <c r="C34"/>
      <c r="D34"/>
      <c r="E34"/>
      <c r="F34"/>
      <c r="G34"/>
      <c r="H34"/>
    </row>
    <row r="35" spans="1:8" ht="15.75">
      <c r="A35"/>
      <c r="B35"/>
      <c r="C35"/>
      <c r="D35"/>
      <c r="E35"/>
      <c r="F35"/>
      <c r="G35"/>
      <c r="H35"/>
    </row>
    <row r="36" spans="1:8" ht="15.75">
      <c r="A36"/>
      <c r="B36"/>
      <c r="C36"/>
      <c r="D36"/>
      <c r="E36"/>
      <c r="F36"/>
      <c r="G36"/>
      <c r="H36"/>
    </row>
    <row r="37" spans="1:8" ht="15.75">
      <c r="A37"/>
      <c r="B37"/>
      <c r="C37"/>
      <c r="D37"/>
      <c r="E37"/>
      <c r="F37"/>
      <c r="G37"/>
      <c r="H37"/>
    </row>
    <row r="38" spans="1:8" ht="15.75">
      <c r="A38"/>
      <c r="B38"/>
      <c r="C38"/>
      <c r="D38"/>
      <c r="E38"/>
      <c r="F38"/>
      <c r="G38"/>
      <c r="H38"/>
    </row>
    <row r="39" spans="1:8" ht="15.75">
      <c r="A39"/>
      <c r="B39"/>
      <c r="C39"/>
      <c r="D39"/>
      <c r="E39"/>
      <c r="F39"/>
      <c r="G39"/>
      <c r="H39"/>
    </row>
    <row r="40" spans="1:8" ht="15.75">
      <c r="A40"/>
      <c r="B40"/>
      <c r="C40"/>
      <c r="D40"/>
      <c r="E40"/>
      <c r="F40"/>
      <c r="G40"/>
      <c r="H40"/>
    </row>
    <row r="41" spans="1:8" ht="15.75">
      <c r="A41"/>
      <c r="B41"/>
      <c r="C41"/>
      <c r="D41"/>
      <c r="E41"/>
      <c r="F41"/>
      <c r="G41"/>
      <c r="H41"/>
    </row>
    <row r="42" spans="1:8" ht="15.75">
      <c r="A42"/>
      <c r="B42"/>
      <c r="C42"/>
      <c r="D42"/>
      <c r="E42"/>
      <c r="F42"/>
      <c r="G42"/>
      <c r="H42"/>
    </row>
    <row r="43" spans="1:8" ht="15.75">
      <c r="A43"/>
      <c r="B43"/>
      <c r="C43"/>
      <c r="D43"/>
      <c r="E43"/>
      <c r="F43"/>
      <c r="G43"/>
      <c r="H43"/>
    </row>
    <row r="44" spans="1:8" ht="15.75">
      <c r="A44"/>
      <c r="B44"/>
      <c r="C44"/>
      <c r="D44"/>
      <c r="E44"/>
      <c r="F44"/>
      <c r="G44"/>
      <c r="H44"/>
    </row>
    <row r="45" spans="1:8" ht="15.75">
      <c r="A45"/>
      <c r="B45"/>
      <c r="C45"/>
      <c r="D45"/>
      <c r="E45"/>
      <c r="F45"/>
      <c r="G45"/>
      <c r="H45"/>
    </row>
    <row r="46" spans="1:8" ht="15.75">
      <c r="A46"/>
      <c r="B46"/>
      <c r="C46"/>
      <c r="D46"/>
      <c r="E46"/>
      <c r="F46"/>
      <c r="G46"/>
      <c r="H46"/>
    </row>
    <row r="47" spans="1:8" ht="15.75">
      <c r="A47"/>
      <c r="B47"/>
      <c r="C47"/>
      <c r="D47"/>
      <c r="E47"/>
      <c r="F47"/>
      <c r="G47"/>
      <c r="H47"/>
    </row>
    <row r="48" spans="1:8" ht="15.75">
      <c r="A48"/>
      <c r="B48"/>
      <c r="C48"/>
      <c r="D48"/>
      <c r="E48"/>
      <c r="F48"/>
      <c r="G48"/>
      <c r="H48"/>
    </row>
    <row r="49" spans="1:8" ht="15.75">
      <c r="A49"/>
      <c r="B49"/>
      <c r="C49"/>
      <c r="D49"/>
      <c r="E49"/>
      <c r="F49"/>
      <c r="G49"/>
      <c r="H49"/>
    </row>
    <row r="50" spans="1:8" ht="15.75">
      <c r="A50"/>
      <c r="B50"/>
      <c r="C50"/>
      <c r="D50"/>
      <c r="E50"/>
      <c r="F50"/>
      <c r="G50"/>
      <c r="H50"/>
    </row>
    <row r="51" spans="1:8" ht="15.75">
      <c r="A51"/>
      <c r="B51"/>
      <c r="C51"/>
      <c r="D51"/>
      <c r="E51"/>
      <c r="F51"/>
      <c r="G51"/>
      <c r="H51"/>
    </row>
    <row r="52" spans="1:8" ht="15.75">
      <c r="A52"/>
      <c r="B52"/>
      <c r="C52"/>
      <c r="D52"/>
      <c r="E52"/>
      <c r="F52"/>
      <c r="G52"/>
      <c r="H52"/>
    </row>
    <row r="53" spans="1:8" ht="15.75">
      <c r="A53"/>
      <c r="B53"/>
      <c r="C53"/>
      <c r="D53"/>
      <c r="E53"/>
      <c r="F53"/>
      <c r="G53"/>
      <c r="H53"/>
    </row>
    <row r="54" spans="1:8" ht="15.75">
      <c r="A54"/>
      <c r="B54"/>
      <c r="C54"/>
      <c r="D54"/>
      <c r="E54"/>
      <c r="F54"/>
      <c r="G54"/>
      <c r="H54"/>
    </row>
    <row r="55" spans="1:8" ht="15.75">
      <c r="A55"/>
      <c r="B55"/>
      <c r="C55"/>
      <c r="D55"/>
      <c r="E55"/>
      <c r="F55"/>
      <c r="G55"/>
      <c r="H55"/>
    </row>
    <row r="56" spans="1:8" ht="15.75">
      <c r="A56"/>
      <c r="B56"/>
      <c r="C56"/>
      <c r="D56"/>
      <c r="E56"/>
      <c r="F56"/>
      <c r="G56"/>
      <c r="H56"/>
    </row>
    <row r="57" spans="1:8" ht="15.75">
      <c r="A57"/>
      <c r="B57"/>
      <c r="C57"/>
      <c r="D57"/>
      <c r="E57"/>
      <c r="F57"/>
      <c r="G57"/>
      <c r="H57"/>
    </row>
    <row r="58" spans="1:8" ht="15.75">
      <c r="A58"/>
      <c r="B58"/>
      <c r="C58"/>
      <c r="D58"/>
      <c r="E58"/>
      <c r="F58"/>
      <c r="G58"/>
      <c r="H58"/>
    </row>
    <row r="59" spans="1:8" ht="15.75">
      <c r="A59"/>
      <c r="B59"/>
      <c r="C59"/>
      <c r="D59"/>
      <c r="E59"/>
      <c r="F59"/>
      <c r="G59"/>
      <c r="H59"/>
    </row>
    <row r="60" spans="1:8" ht="15.75">
      <c r="A60"/>
      <c r="B60"/>
      <c r="C60"/>
      <c r="D60"/>
      <c r="E60"/>
      <c r="F60"/>
      <c r="G60"/>
      <c r="H60"/>
    </row>
    <row r="61" spans="1:8" ht="15.75">
      <c r="A61"/>
      <c r="B61"/>
      <c r="C61"/>
      <c r="D61"/>
      <c r="E61"/>
      <c r="F61"/>
      <c r="G61"/>
      <c r="H61"/>
    </row>
    <row r="62" spans="1:8" ht="15.75">
      <c r="A62"/>
      <c r="B62"/>
      <c r="C62"/>
      <c r="D62"/>
      <c r="E62"/>
      <c r="F62"/>
      <c r="G62"/>
      <c r="H62"/>
    </row>
    <row r="63" spans="1:8" ht="15.75">
      <c r="A63"/>
      <c r="B63"/>
      <c r="C63"/>
      <c r="D63"/>
      <c r="E63"/>
      <c r="F63"/>
      <c r="G63"/>
      <c r="H63"/>
    </row>
    <row r="64" spans="1:8" ht="15.75">
      <c r="A64"/>
      <c r="B64"/>
      <c r="C64"/>
      <c r="D64"/>
      <c r="E64"/>
      <c r="F64"/>
      <c r="G64"/>
      <c r="H64"/>
    </row>
    <row r="65" spans="1:8" ht="15.75">
      <c r="A65"/>
      <c r="B65"/>
      <c r="C65"/>
      <c r="D65"/>
      <c r="E65"/>
      <c r="F65"/>
      <c r="G65"/>
      <c r="H65"/>
    </row>
    <row r="66" spans="1:8" ht="15.75">
      <c r="A66"/>
      <c r="B66"/>
      <c r="C66"/>
      <c r="D66"/>
      <c r="E66"/>
      <c r="F66"/>
      <c r="G66"/>
      <c r="H66"/>
    </row>
    <row r="67" spans="1:8" ht="15.75">
      <c r="A67"/>
      <c r="B67"/>
      <c r="C67"/>
      <c r="D67"/>
      <c r="E67"/>
      <c r="F67"/>
      <c r="G67"/>
      <c r="H67"/>
    </row>
  </sheetData>
  <sheetProtection/>
  <printOptions/>
  <pageMargins left="0.5" right="0.25" top="0.5" bottom="0.5" header="0.5118055555555555" footer="0.5118055555555555"/>
  <pageSetup cellComments="atEnd" fitToHeight="2" fitToWidth="1" horizontalDpi="300" verticalDpi="300" orientation="portrait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7"/>
  <sheetViews>
    <sheetView showGridLines="0" workbookViewId="0" topLeftCell="A1">
      <selection activeCell="C16" sqref="C16"/>
    </sheetView>
  </sheetViews>
  <sheetFormatPr defaultColWidth="8.796875" defaultRowHeight="15.75"/>
  <cols>
    <col min="1" max="1" width="4" style="1" customWidth="1"/>
    <col min="2" max="2" width="2.8984375" style="1" customWidth="1"/>
    <col min="3" max="3" width="41.3984375" style="1" customWidth="1"/>
    <col min="4" max="4" width="7.796875" style="1" customWidth="1"/>
    <col min="5" max="5" width="3.59765625" style="1" customWidth="1"/>
    <col min="6" max="6" width="8.8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255" s="31" customFormat="1" ht="15.75">
      <c r="A1" s="27"/>
      <c r="B1" s="28"/>
      <c r="C1" s="4" t="s">
        <v>32</v>
      </c>
      <c r="D1" s="28"/>
      <c r="E1" s="28"/>
      <c r="F1" s="28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s="31" customFormat="1" ht="15.75">
      <c r="A2" s="28"/>
      <c r="B2" s="28"/>
      <c r="C2" s="29" t="s">
        <v>26</v>
      </c>
      <c r="D2" s="28"/>
      <c r="E2" s="28"/>
      <c r="F2" s="28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6" ht="15.75">
      <c r="A3" s="3"/>
      <c r="B3" s="3"/>
      <c r="C3" s="26" t="s">
        <v>29</v>
      </c>
      <c r="D3" s="3"/>
      <c r="E3" s="3"/>
      <c r="F3" s="3"/>
    </row>
    <row r="4" spans="1:6" ht="15.75">
      <c r="A4" s="3"/>
      <c r="B4" s="3"/>
      <c r="C4" s="26" t="s">
        <v>31</v>
      </c>
      <c r="D4" s="3"/>
      <c r="E4" s="3"/>
      <c r="F4" s="3"/>
    </row>
    <row r="5" spans="2:6" ht="15.75">
      <c r="B5" s="3"/>
      <c r="C5" s="26" t="s">
        <v>80</v>
      </c>
      <c r="E5" s="3"/>
      <c r="F5" s="3"/>
    </row>
    <row r="6" spans="1:255" s="31" customFormat="1" ht="15.75">
      <c r="A6" s="28" t="s">
        <v>27</v>
      </c>
      <c r="B6" s="28"/>
      <c r="C6" s="29"/>
      <c r="D6" s="28"/>
      <c r="E6" s="28"/>
      <c r="F6" s="28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s="31" customFormat="1" ht="27.75" customHeight="1">
      <c r="A7" s="32" t="s">
        <v>17</v>
      </c>
      <c r="B7" s="32" t="s">
        <v>16</v>
      </c>
      <c r="C7" s="28" t="s">
        <v>10</v>
      </c>
      <c r="D7" s="28" t="s">
        <v>11</v>
      </c>
      <c r="E7" s="28" t="s">
        <v>12</v>
      </c>
      <c r="F7" s="28" t="s">
        <v>13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31" customFormat="1" ht="15" customHeight="1">
      <c r="A8" s="33"/>
      <c r="B8" s="33" t="s">
        <v>4</v>
      </c>
      <c r="C8" s="33"/>
      <c r="D8" s="33"/>
      <c r="E8" s="33"/>
      <c r="F8" s="33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15.75">
      <c r="A9" s="34">
        <f>1</f>
        <v>1</v>
      </c>
      <c r="B9" s="28"/>
      <c r="C9" s="35" t="s">
        <v>0</v>
      </c>
      <c r="D9" s="35" t="s">
        <v>5</v>
      </c>
      <c r="E9" s="36">
        <v>1</v>
      </c>
      <c r="F9" s="37">
        <f>TIME(8,0,0)</f>
        <v>0.3333333333333333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15.75">
      <c r="A10" s="34">
        <f aca="true" t="shared" si="0" ref="A10:A18">FLOOR(A9,1)+1</f>
        <v>2</v>
      </c>
      <c r="B10" s="28"/>
      <c r="C10" s="35" t="s">
        <v>24</v>
      </c>
      <c r="D10" s="35" t="s">
        <v>5</v>
      </c>
      <c r="E10" s="36">
        <v>2</v>
      </c>
      <c r="F10" s="37">
        <f aca="true" t="shared" si="1" ref="F10:F17">F9+TIME(0,E9,0)</f>
        <v>0.33402777777777776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1" customFormat="1" ht="15.75">
      <c r="A11" s="34">
        <f t="shared" si="0"/>
        <v>3</v>
      </c>
      <c r="B11" s="28" t="s">
        <v>1</v>
      </c>
      <c r="C11" s="35" t="s">
        <v>25</v>
      </c>
      <c r="D11" s="35" t="s">
        <v>5</v>
      </c>
      <c r="E11" s="36">
        <v>3</v>
      </c>
      <c r="F11" s="37">
        <f t="shared" si="1"/>
        <v>0.33541666666666664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31" customFormat="1" ht="15.75">
      <c r="A12" s="34">
        <f t="shared" si="0"/>
        <v>4</v>
      </c>
      <c r="B12" s="28" t="s">
        <v>3</v>
      </c>
      <c r="C12" s="35" t="s">
        <v>15</v>
      </c>
      <c r="D12" s="35" t="s">
        <v>5</v>
      </c>
      <c r="E12" s="36">
        <v>2</v>
      </c>
      <c r="F12" s="37">
        <f t="shared" si="1"/>
        <v>0.33749999999999997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31" customFormat="1" ht="15.75">
      <c r="A13" s="34">
        <f t="shared" si="0"/>
        <v>5</v>
      </c>
      <c r="B13" s="28" t="s">
        <v>3</v>
      </c>
      <c r="C13" s="35" t="s">
        <v>81</v>
      </c>
      <c r="D13" s="35" t="s">
        <v>5</v>
      </c>
      <c r="E13" s="36">
        <v>1</v>
      </c>
      <c r="F13" s="37">
        <f t="shared" si="1"/>
        <v>0.33888888888888885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31" customFormat="1" ht="15.75">
      <c r="A14" s="34">
        <f t="shared" si="0"/>
        <v>6</v>
      </c>
      <c r="B14" s="28" t="s">
        <v>3</v>
      </c>
      <c r="C14" s="35" t="s">
        <v>78</v>
      </c>
      <c r="D14" s="35" t="s">
        <v>5</v>
      </c>
      <c r="E14" s="36">
        <v>3</v>
      </c>
      <c r="F14" s="37">
        <f t="shared" si="1"/>
        <v>0.3395833333333333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31" customFormat="1" ht="15.75">
      <c r="A15" s="34">
        <f t="shared" si="0"/>
        <v>7</v>
      </c>
      <c r="B15" s="28" t="s">
        <v>3</v>
      </c>
      <c r="C15" s="35" t="s">
        <v>82</v>
      </c>
      <c r="D15" s="35" t="s">
        <v>83</v>
      </c>
      <c r="E15" s="36">
        <v>5</v>
      </c>
      <c r="F15" s="37">
        <f t="shared" si="1"/>
        <v>0.3416666666666666</v>
      </c>
      <c r="G15" s="30"/>
      <c r="H15" s="30"/>
      <c r="I15" s="35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31" customFormat="1" ht="15.75">
      <c r="A16" s="34">
        <f t="shared" si="0"/>
        <v>8</v>
      </c>
      <c r="B16" s="28" t="s">
        <v>6</v>
      </c>
      <c r="C16" s="35" t="s">
        <v>62</v>
      </c>
      <c r="D16" s="35" t="s">
        <v>5</v>
      </c>
      <c r="E16" s="36">
        <v>60</v>
      </c>
      <c r="F16" s="37">
        <f t="shared" si="1"/>
        <v>0.34513888888888883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s="44" customFormat="1" ht="15.75">
      <c r="A17" s="34">
        <f t="shared" si="0"/>
        <v>9</v>
      </c>
      <c r="B17" s="35" t="s">
        <v>6</v>
      </c>
      <c r="C17" s="10" t="s">
        <v>18</v>
      </c>
      <c r="D17" s="35" t="s">
        <v>5</v>
      </c>
      <c r="E17" s="38">
        <f>MINUTE(F18-F17)</f>
        <v>43</v>
      </c>
      <c r="F17" s="37">
        <f t="shared" si="1"/>
        <v>0.3868055555555555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s="44" customFormat="1" ht="15.75">
      <c r="A18" s="39">
        <f t="shared" si="0"/>
        <v>10</v>
      </c>
      <c r="B18" s="40"/>
      <c r="C18" s="16" t="s">
        <v>23</v>
      </c>
      <c r="D18" s="40" t="s">
        <v>5</v>
      </c>
      <c r="E18" s="41"/>
      <c r="F18" s="42">
        <v>0.4166666666666667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255" s="44" customFormat="1" ht="15.75">
      <c r="A19" s="34"/>
      <c r="B19" s="35"/>
      <c r="C19" s="28" t="s">
        <v>7</v>
      </c>
      <c r="D19" s="45"/>
      <c r="E19" s="36"/>
      <c r="F19" s="3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</row>
    <row r="20" spans="1:255" s="31" customFormat="1" ht="15.75">
      <c r="A20" s="34"/>
      <c r="B20" s="35"/>
      <c r="C20" s="28" t="s">
        <v>8</v>
      </c>
      <c r="D20" s="45"/>
      <c r="E20" s="36"/>
      <c r="F20" s="37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spans="1:6" ht="15.75">
      <c r="A21" s="34"/>
      <c r="B21" s="35"/>
      <c r="C21" s="46" t="s">
        <v>9</v>
      </c>
      <c r="D21" s="45"/>
      <c r="E21" s="36"/>
      <c r="F21" s="37"/>
    </row>
    <row r="22" spans="1:8" ht="15.75">
      <c r="A22" s="5"/>
      <c r="B22" s="6"/>
      <c r="C22" s="6"/>
      <c r="D22" s="6"/>
      <c r="E22" s="9"/>
      <c r="F22" s="8"/>
      <c r="G22"/>
      <c r="H22"/>
    </row>
    <row r="23" spans="1:8" ht="15.75">
      <c r="A23" s="5"/>
      <c r="B23" s="6"/>
      <c r="C23" s="10"/>
      <c r="D23" s="6"/>
      <c r="E23" s="9"/>
      <c r="F23" s="8"/>
      <c r="G23"/>
      <c r="H23"/>
    </row>
    <row r="24" spans="1:8" ht="15.75">
      <c r="A24" s="5"/>
      <c r="B24" s="6"/>
      <c r="D24" s="6"/>
      <c r="E24" s="9"/>
      <c r="F24" s="8"/>
      <c r="G24"/>
      <c r="H24"/>
    </row>
    <row r="25" spans="1:8" ht="15.75">
      <c r="A25" s="5"/>
      <c r="B25" s="6"/>
      <c r="C25" s="10"/>
      <c r="D25" s="6"/>
      <c r="E25" s="9"/>
      <c r="F25" s="8"/>
      <c r="G25"/>
      <c r="H25"/>
    </row>
    <row r="26" spans="1:8" ht="15.75">
      <c r="A26" s="5"/>
      <c r="B26" s="6"/>
      <c r="C26" s="10"/>
      <c r="D26" s="6"/>
      <c r="E26" s="9"/>
      <c r="F26" s="8"/>
      <c r="G26"/>
      <c r="H26"/>
    </row>
    <row r="27" spans="1:8" ht="15.75">
      <c r="A27"/>
      <c r="B27"/>
      <c r="C27"/>
      <c r="D27"/>
      <c r="E27"/>
      <c r="F27"/>
      <c r="G27"/>
      <c r="H27"/>
    </row>
    <row r="28" spans="1:8" ht="15.75">
      <c r="A28"/>
      <c r="B28"/>
      <c r="C28"/>
      <c r="D28"/>
      <c r="E28"/>
      <c r="F28"/>
      <c r="G28"/>
      <c r="H28"/>
    </row>
    <row r="29" spans="1:8" ht="15.75">
      <c r="A29"/>
      <c r="B29"/>
      <c r="C29"/>
      <c r="D29"/>
      <c r="E29"/>
      <c r="F29"/>
      <c r="G29"/>
      <c r="H29"/>
    </row>
    <row r="30" spans="1:8" ht="15.75">
      <c r="A30"/>
      <c r="B30"/>
      <c r="C30"/>
      <c r="D30"/>
      <c r="E30"/>
      <c r="F30"/>
      <c r="G30"/>
      <c r="H30"/>
    </row>
    <row r="31" spans="1:8" ht="15.75">
      <c r="A31"/>
      <c r="B31"/>
      <c r="C31"/>
      <c r="D31"/>
      <c r="E31"/>
      <c r="F31"/>
      <c r="G31"/>
      <c r="H31"/>
    </row>
    <row r="32" spans="1:8" ht="15.75">
      <c r="A32"/>
      <c r="B32"/>
      <c r="C32"/>
      <c r="D32"/>
      <c r="E32"/>
      <c r="F32"/>
      <c r="G32"/>
      <c r="H32"/>
    </row>
    <row r="33" spans="1:8" ht="15.75">
      <c r="A33"/>
      <c r="B33"/>
      <c r="C33"/>
      <c r="D33"/>
      <c r="E33"/>
      <c r="F33"/>
      <c r="G33"/>
      <c r="H33"/>
    </row>
    <row r="34" spans="1:8" ht="15.75">
      <c r="A34"/>
      <c r="B34"/>
      <c r="C34"/>
      <c r="D34"/>
      <c r="E34"/>
      <c r="F34"/>
      <c r="G34"/>
      <c r="H34"/>
    </row>
    <row r="35" spans="1:8" ht="15.75">
      <c r="A35"/>
      <c r="B35"/>
      <c r="C35"/>
      <c r="D35"/>
      <c r="E35"/>
      <c r="F35"/>
      <c r="G35"/>
      <c r="H35"/>
    </row>
    <row r="36" spans="1:8" ht="15.75">
      <c r="A36"/>
      <c r="B36"/>
      <c r="C36"/>
      <c r="D36"/>
      <c r="E36"/>
      <c r="F36"/>
      <c r="G36"/>
      <c r="H36"/>
    </row>
    <row r="37" spans="1:8" ht="15.75">
      <c r="A37"/>
      <c r="B37"/>
      <c r="C37"/>
      <c r="D37"/>
      <c r="E37"/>
      <c r="F37"/>
      <c r="G37"/>
      <c r="H37"/>
    </row>
    <row r="38" spans="1:8" ht="15.75">
      <c r="A38"/>
      <c r="B38"/>
      <c r="C38"/>
      <c r="D38"/>
      <c r="E38"/>
      <c r="F38"/>
      <c r="G38"/>
      <c r="H38"/>
    </row>
    <row r="39" spans="1:8" ht="15.75">
      <c r="A39"/>
      <c r="B39"/>
      <c r="C39"/>
      <c r="D39"/>
      <c r="E39"/>
      <c r="F39"/>
      <c r="G39"/>
      <c r="H39"/>
    </row>
    <row r="40" spans="1:8" ht="15.75">
      <c r="A40"/>
      <c r="B40"/>
      <c r="C40"/>
      <c r="D40"/>
      <c r="E40"/>
      <c r="F40"/>
      <c r="G40"/>
      <c r="H40"/>
    </row>
    <row r="41" spans="1:8" ht="15.75">
      <c r="A41"/>
      <c r="B41"/>
      <c r="C41"/>
      <c r="D41"/>
      <c r="E41"/>
      <c r="F41"/>
      <c r="G41"/>
      <c r="H41"/>
    </row>
    <row r="42" spans="1:8" ht="15.75">
      <c r="A42"/>
      <c r="B42"/>
      <c r="C42"/>
      <c r="D42"/>
      <c r="E42"/>
      <c r="F42"/>
      <c r="G42"/>
      <c r="H42"/>
    </row>
    <row r="43" spans="1:8" ht="15.75">
      <c r="A43"/>
      <c r="B43"/>
      <c r="C43"/>
      <c r="D43"/>
      <c r="E43"/>
      <c r="F43"/>
      <c r="G43"/>
      <c r="H43"/>
    </row>
    <row r="44" spans="1:8" ht="15.75">
      <c r="A44"/>
      <c r="B44"/>
      <c r="C44"/>
      <c r="D44"/>
      <c r="E44"/>
      <c r="F44"/>
      <c r="G44"/>
      <c r="H44"/>
    </row>
    <row r="45" spans="1:8" ht="15.75">
      <c r="A45"/>
      <c r="B45"/>
      <c r="C45"/>
      <c r="D45"/>
      <c r="E45"/>
      <c r="F45"/>
      <c r="G45"/>
      <c r="H45"/>
    </row>
    <row r="46" spans="1:8" ht="15.75">
      <c r="A46"/>
      <c r="B46"/>
      <c r="C46"/>
      <c r="D46"/>
      <c r="E46"/>
      <c r="F46"/>
      <c r="G46"/>
      <c r="H46"/>
    </row>
    <row r="47" spans="1:8" ht="15.75">
      <c r="A47"/>
      <c r="B47"/>
      <c r="C47"/>
      <c r="D47"/>
      <c r="E47"/>
      <c r="F47"/>
      <c r="G47"/>
      <c r="H47"/>
    </row>
    <row r="48" spans="1:8" ht="15.75">
      <c r="A48"/>
      <c r="B48"/>
      <c r="C48"/>
      <c r="D48"/>
      <c r="E48"/>
      <c r="F48"/>
      <c r="G48"/>
      <c r="H48"/>
    </row>
    <row r="49" spans="1:8" ht="15.75">
      <c r="A49"/>
      <c r="B49"/>
      <c r="C49"/>
      <c r="D49"/>
      <c r="E49"/>
      <c r="F49"/>
      <c r="G49"/>
      <c r="H49"/>
    </row>
    <row r="50" spans="1:8" ht="15.75">
      <c r="A50"/>
      <c r="B50"/>
      <c r="C50"/>
      <c r="D50"/>
      <c r="E50"/>
      <c r="F50"/>
      <c r="G50"/>
      <c r="H50"/>
    </row>
    <row r="51" spans="1:8" ht="15.75">
      <c r="A51"/>
      <c r="B51"/>
      <c r="C51"/>
      <c r="D51"/>
      <c r="E51"/>
      <c r="F51"/>
      <c r="G51"/>
      <c r="H51"/>
    </row>
    <row r="52" spans="1:8" ht="15.75">
      <c r="A52"/>
      <c r="B52"/>
      <c r="C52"/>
      <c r="D52"/>
      <c r="E52"/>
      <c r="F52"/>
      <c r="G52"/>
      <c r="H52"/>
    </row>
    <row r="53" spans="1:8" ht="15.75">
      <c r="A53"/>
      <c r="B53"/>
      <c r="C53"/>
      <c r="D53"/>
      <c r="E53"/>
      <c r="F53"/>
      <c r="G53"/>
      <c r="H53"/>
    </row>
    <row r="54" spans="1:8" ht="15.75">
      <c r="A54"/>
      <c r="B54"/>
      <c r="C54"/>
      <c r="D54"/>
      <c r="E54"/>
      <c r="F54"/>
      <c r="G54"/>
      <c r="H54"/>
    </row>
    <row r="55" spans="1:8" ht="15.75">
      <c r="A55"/>
      <c r="B55"/>
      <c r="C55"/>
      <c r="D55"/>
      <c r="E55"/>
      <c r="F55"/>
      <c r="G55"/>
      <c r="H55"/>
    </row>
    <row r="56" spans="1:8" ht="15.75">
      <c r="A56"/>
      <c r="B56"/>
      <c r="C56"/>
      <c r="D56"/>
      <c r="E56"/>
      <c r="F56"/>
      <c r="G56"/>
      <c r="H56"/>
    </row>
    <row r="57" spans="1:8" ht="15.75">
      <c r="A57"/>
      <c r="B57"/>
      <c r="C57"/>
      <c r="D57"/>
      <c r="E57"/>
      <c r="F57"/>
      <c r="G57"/>
      <c r="H57"/>
    </row>
    <row r="58" spans="1:8" ht="15.75">
      <c r="A58"/>
      <c r="B58"/>
      <c r="C58"/>
      <c r="D58"/>
      <c r="E58"/>
      <c r="F58"/>
      <c r="G58"/>
      <c r="H58"/>
    </row>
    <row r="59" spans="1:8" ht="15.75">
      <c r="A59"/>
      <c r="B59"/>
      <c r="C59"/>
      <c r="D59"/>
      <c r="E59"/>
      <c r="F59"/>
      <c r="G59"/>
      <c r="H59"/>
    </row>
    <row r="60" spans="1:8" ht="15.75">
      <c r="A60"/>
      <c r="B60"/>
      <c r="C60"/>
      <c r="D60"/>
      <c r="E60"/>
      <c r="F60"/>
      <c r="G60"/>
      <c r="H60"/>
    </row>
    <row r="61" spans="1:8" ht="15.75">
      <c r="A61"/>
      <c r="B61"/>
      <c r="C61"/>
      <c r="D61"/>
      <c r="E61"/>
      <c r="F61"/>
      <c r="G61"/>
      <c r="H61"/>
    </row>
    <row r="62" spans="1:8" ht="15.75">
      <c r="A62"/>
      <c r="B62"/>
      <c r="C62"/>
      <c r="D62"/>
      <c r="E62"/>
      <c r="F62"/>
      <c r="G62"/>
      <c r="H62"/>
    </row>
    <row r="63" spans="1:8" ht="15.75">
      <c r="A63"/>
      <c r="B63"/>
      <c r="C63"/>
      <c r="D63"/>
      <c r="E63"/>
      <c r="F63"/>
      <c r="G63"/>
      <c r="H63"/>
    </row>
    <row r="64" spans="1:8" ht="15.75">
      <c r="A64"/>
      <c r="B64"/>
      <c r="C64"/>
      <c r="D64"/>
      <c r="E64"/>
      <c r="F64"/>
      <c r="G64"/>
      <c r="H64"/>
    </row>
    <row r="65" spans="1:8" ht="15.75">
      <c r="A65"/>
      <c r="B65"/>
      <c r="C65"/>
      <c r="D65"/>
      <c r="E65"/>
      <c r="F65"/>
      <c r="G65"/>
      <c r="H65"/>
    </row>
    <row r="66" spans="1:8" ht="15.75">
      <c r="A66"/>
      <c r="B66"/>
      <c r="C66"/>
      <c r="D66"/>
      <c r="E66"/>
      <c r="F66"/>
      <c r="G66"/>
      <c r="H66"/>
    </row>
    <row r="67" spans="1:8" ht="15.75">
      <c r="A67"/>
      <c r="B67"/>
      <c r="C67"/>
      <c r="D67"/>
      <c r="E67"/>
      <c r="F67"/>
      <c r="G67"/>
      <c r="H67"/>
    </row>
  </sheetData>
  <sheetProtection/>
  <printOptions/>
  <pageMargins left="0.5" right="0.25" top="0.5" bottom="0.5" header="0.5118055555555555" footer="0.5118055555555555"/>
  <pageSetup cellComments="atEnd" fitToHeight="2" fitToWidth="1" horizontalDpi="300" verticalDpi="300" orientation="portrait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7"/>
  <sheetViews>
    <sheetView showGridLines="0" workbookViewId="0" topLeftCell="A1">
      <selection activeCell="A9" sqref="A9:IV15"/>
    </sheetView>
  </sheetViews>
  <sheetFormatPr defaultColWidth="8.796875" defaultRowHeight="15.75"/>
  <cols>
    <col min="1" max="1" width="4" style="1" customWidth="1"/>
    <col min="2" max="2" width="2.8984375" style="1" customWidth="1"/>
    <col min="3" max="3" width="41.3984375" style="1" customWidth="1"/>
    <col min="4" max="4" width="7.796875" style="1" customWidth="1"/>
    <col min="5" max="5" width="3.59765625" style="1" customWidth="1"/>
    <col min="6" max="6" width="8.8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255" s="31" customFormat="1" ht="15.75">
      <c r="A1" s="27"/>
      <c r="B1" s="28"/>
      <c r="C1" s="4" t="s">
        <v>32</v>
      </c>
      <c r="D1" s="28"/>
      <c r="E1" s="28"/>
      <c r="F1" s="28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s="31" customFormat="1" ht="15.75">
      <c r="A2" s="28"/>
      <c r="B2" s="28"/>
      <c r="C2" s="29" t="s">
        <v>28</v>
      </c>
      <c r="D2" s="28"/>
      <c r="E2" s="28"/>
      <c r="F2" s="28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6" ht="15.75">
      <c r="A3" s="3"/>
      <c r="B3" s="3"/>
      <c r="C3" s="26" t="s">
        <v>29</v>
      </c>
      <c r="D3" s="3"/>
      <c r="E3" s="3"/>
      <c r="F3" s="3"/>
    </row>
    <row r="4" spans="1:6" ht="15.75">
      <c r="A4" s="3"/>
      <c r="B4" s="3"/>
      <c r="C4" s="26" t="s">
        <v>31</v>
      </c>
      <c r="D4" s="3"/>
      <c r="E4" s="3"/>
      <c r="F4" s="3"/>
    </row>
    <row r="5" spans="2:6" ht="15.75">
      <c r="B5" s="3"/>
      <c r="C5" s="26" t="s">
        <v>30</v>
      </c>
      <c r="E5" s="3"/>
      <c r="F5" s="3"/>
    </row>
    <row r="6" spans="1:255" s="31" customFormat="1" ht="15.75">
      <c r="A6" s="28" t="s">
        <v>27</v>
      </c>
      <c r="B6" s="28"/>
      <c r="C6" s="29"/>
      <c r="D6" s="28"/>
      <c r="E6" s="28"/>
      <c r="F6" s="28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s="31" customFormat="1" ht="27.75" customHeight="1">
      <c r="A7" s="32" t="s">
        <v>17</v>
      </c>
      <c r="B7" s="32" t="s">
        <v>16</v>
      </c>
      <c r="C7" s="28" t="s">
        <v>10</v>
      </c>
      <c r="D7" s="28" t="s">
        <v>11</v>
      </c>
      <c r="E7" s="28" t="s">
        <v>12</v>
      </c>
      <c r="F7" s="28" t="s">
        <v>13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31" customFormat="1" ht="15" customHeight="1">
      <c r="A8" s="33"/>
      <c r="B8" s="33" t="s">
        <v>4</v>
      </c>
      <c r="C8" s="33"/>
      <c r="D8" s="33"/>
      <c r="E8" s="33"/>
      <c r="F8" s="33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15.75">
      <c r="A9" s="34">
        <f>1</f>
        <v>1</v>
      </c>
      <c r="B9" s="28"/>
      <c r="C9" s="35" t="s">
        <v>0</v>
      </c>
      <c r="D9" s="35" t="s">
        <v>5</v>
      </c>
      <c r="E9" s="36">
        <v>1</v>
      </c>
      <c r="F9" s="37">
        <f>TIME(13,30,0)</f>
        <v>0.5625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15.75">
      <c r="A10" s="34">
        <f aca="true" t="shared" si="0" ref="A10:A15">FLOOR(A9,1)+1</f>
        <v>2</v>
      </c>
      <c r="B10" s="28"/>
      <c r="C10" s="35" t="s">
        <v>24</v>
      </c>
      <c r="D10" s="35" t="s">
        <v>5</v>
      </c>
      <c r="E10" s="36">
        <v>3</v>
      </c>
      <c r="F10" s="37">
        <f>F9+TIME(0,E9,0)</f>
        <v>0.5631944444444444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1" customFormat="1" ht="15.75">
      <c r="A11" s="34">
        <f t="shared" si="0"/>
        <v>3</v>
      </c>
      <c r="B11" s="28" t="s">
        <v>1</v>
      </c>
      <c r="C11" s="35" t="s">
        <v>25</v>
      </c>
      <c r="D11" s="35" t="s">
        <v>5</v>
      </c>
      <c r="E11" s="36">
        <v>3</v>
      </c>
      <c r="F11" s="37">
        <f>F10+TIME(0,E10,0)</f>
        <v>0.5652777777777778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31" customFormat="1" ht="15.75">
      <c r="A12" s="34">
        <f t="shared" si="0"/>
        <v>4</v>
      </c>
      <c r="B12" s="28" t="s">
        <v>3</v>
      </c>
      <c r="C12" s="35" t="s">
        <v>15</v>
      </c>
      <c r="D12" s="35" t="s">
        <v>5</v>
      </c>
      <c r="E12" s="36">
        <v>3</v>
      </c>
      <c r="F12" s="37">
        <f>F11+TIME(0,E11,0)</f>
        <v>0.5673611111111111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31" customFormat="1" ht="15.75">
      <c r="A13" s="34">
        <f t="shared" si="0"/>
        <v>5</v>
      </c>
      <c r="B13" s="28" t="s">
        <v>6</v>
      </c>
      <c r="C13" s="35" t="s">
        <v>62</v>
      </c>
      <c r="D13" s="35" t="s">
        <v>5</v>
      </c>
      <c r="E13" s="36">
        <v>60</v>
      </c>
      <c r="F13" s="37">
        <f>F12+TIME(0,E12,0)</f>
        <v>0.5694444444444444</v>
      </c>
      <c r="G13" s="30"/>
      <c r="H13" s="30"/>
      <c r="I13" s="35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31" customFormat="1" ht="15.75">
      <c r="A14" s="34">
        <f t="shared" si="0"/>
        <v>6</v>
      </c>
      <c r="B14" s="35" t="s">
        <v>6</v>
      </c>
      <c r="C14" s="10" t="s">
        <v>18</v>
      </c>
      <c r="D14" s="35" t="s">
        <v>5</v>
      </c>
      <c r="E14" s="38">
        <f>MINUTE(F15-F14)</f>
        <v>50</v>
      </c>
      <c r="F14" s="37">
        <f>F13+TIME(0,E13,0)</f>
        <v>0.611111111111111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44" customFormat="1" ht="15.75">
      <c r="A15" s="39">
        <f t="shared" si="0"/>
        <v>7</v>
      </c>
      <c r="B15" s="40"/>
      <c r="C15" s="16" t="s">
        <v>23</v>
      </c>
      <c r="D15" s="40" t="s">
        <v>5</v>
      </c>
      <c r="E15" s="41"/>
      <c r="F15" s="42">
        <v>0.6458333333333334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</row>
    <row r="16" spans="1:255" s="44" customFormat="1" ht="15.75">
      <c r="A16" s="34"/>
      <c r="B16" s="35"/>
      <c r="C16" s="28" t="s">
        <v>7</v>
      </c>
      <c r="D16" s="45"/>
      <c r="E16" s="36"/>
      <c r="F16" s="37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255" s="44" customFormat="1" ht="15.75">
      <c r="A17" s="34"/>
      <c r="B17" s="35"/>
      <c r="C17" s="28" t="s">
        <v>8</v>
      </c>
      <c r="D17" s="45"/>
      <c r="E17" s="36"/>
      <c r="F17" s="37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s="31" customFormat="1" ht="15.75">
      <c r="A18" s="34"/>
      <c r="B18" s="35"/>
      <c r="C18" s="46" t="s">
        <v>9</v>
      </c>
      <c r="D18" s="45"/>
      <c r="E18" s="36"/>
      <c r="F18" s="37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6" ht="15.75">
      <c r="A19" s="5"/>
      <c r="B19" s="6"/>
      <c r="C19" s="21"/>
      <c r="D19" s="6"/>
      <c r="E19" s="9"/>
      <c r="F19" s="23"/>
    </row>
    <row r="20" spans="1:6" ht="15.75">
      <c r="A20" s="5"/>
      <c r="B20" s="6"/>
      <c r="C20" s="6"/>
      <c r="D20" s="6"/>
      <c r="E20" s="9"/>
      <c r="F20" s="23"/>
    </row>
    <row r="21" spans="1:6" ht="15.75">
      <c r="A21" s="19"/>
      <c r="B21" s="20"/>
      <c r="C21" s="21"/>
      <c r="D21" s="20"/>
      <c r="E21" s="22"/>
      <c r="F21" s="23"/>
    </row>
    <row r="22" spans="1:8" ht="15.75">
      <c r="A22" s="5"/>
      <c r="B22" s="6"/>
      <c r="C22" s="6"/>
      <c r="D22" s="6"/>
      <c r="E22" s="9"/>
      <c r="F22" s="8"/>
      <c r="G22"/>
      <c r="H22"/>
    </row>
    <row r="23" spans="1:8" ht="15.75">
      <c r="A23" s="5"/>
      <c r="B23" s="6"/>
      <c r="C23" s="10"/>
      <c r="D23" s="6"/>
      <c r="E23" s="9"/>
      <c r="F23" s="8"/>
      <c r="G23"/>
      <c r="H23"/>
    </row>
    <row r="24" spans="1:8" ht="15.75">
      <c r="A24" s="5"/>
      <c r="B24" s="6"/>
      <c r="C24" s="10"/>
      <c r="D24" s="6"/>
      <c r="E24" s="9"/>
      <c r="F24" s="8"/>
      <c r="G24"/>
      <c r="H24"/>
    </row>
    <row r="25" spans="1:8" ht="15.75">
      <c r="A25" s="5"/>
      <c r="B25" s="6"/>
      <c r="C25" s="10"/>
      <c r="D25" s="6"/>
      <c r="E25" s="9"/>
      <c r="F25" s="8"/>
      <c r="G25"/>
      <c r="H25"/>
    </row>
    <row r="26" spans="1:8" ht="15.75">
      <c r="A26" s="5"/>
      <c r="B26" s="6"/>
      <c r="C26" s="10"/>
      <c r="D26" s="6"/>
      <c r="E26" s="9"/>
      <c r="F26" s="8"/>
      <c r="G26"/>
      <c r="H26"/>
    </row>
    <row r="27" spans="1:8" ht="15.75">
      <c r="A27"/>
      <c r="B27"/>
      <c r="C27"/>
      <c r="D27"/>
      <c r="E27"/>
      <c r="F27"/>
      <c r="G27"/>
      <c r="H27"/>
    </row>
    <row r="28" spans="1:8" ht="15.75">
      <c r="A28"/>
      <c r="B28"/>
      <c r="C28"/>
      <c r="D28"/>
      <c r="E28"/>
      <c r="F28"/>
      <c r="G28"/>
      <c r="H28"/>
    </row>
    <row r="29" spans="1:8" ht="15.75">
      <c r="A29"/>
      <c r="B29"/>
      <c r="C29"/>
      <c r="D29"/>
      <c r="E29"/>
      <c r="F29"/>
      <c r="G29"/>
      <c r="H29"/>
    </row>
    <row r="30" spans="1:8" ht="15.75">
      <c r="A30"/>
      <c r="B30"/>
      <c r="C30"/>
      <c r="D30"/>
      <c r="E30"/>
      <c r="F30"/>
      <c r="G30"/>
      <c r="H30"/>
    </row>
    <row r="31" spans="1:8" ht="15.75">
      <c r="A31"/>
      <c r="B31"/>
      <c r="C31"/>
      <c r="D31"/>
      <c r="E31"/>
      <c r="F31"/>
      <c r="G31"/>
      <c r="H31"/>
    </row>
    <row r="32" spans="1:8" ht="15.75">
      <c r="A32"/>
      <c r="B32"/>
      <c r="C32"/>
      <c r="D32"/>
      <c r="E32"/>
      <c r="F32"/>
      <c r="G32"/>
      <c r="H32"/>
    </row>
    <row r="33" spans="1:8" ht="15.75">
      <c r="A33"/>
      <c r="B33"/>
      <c r="C33"/>
      <c r="D33"/>
      <c r="E33"/>
      <c r="F33"/>
      <c r="G33"/>
      <c r="H33"/>
    </row>
    <row r="34" spans="1:8" ht="15.75">
      <c r="A34"/>
      <c r="B34"/>
      <c r="C34"/>
      <c r="D34"/>
      <c r="E34"/>
      <c r="F34"/>
      <c r="G34"/>
      <c r="H34"/>
    </row>
    <row r="35" spans="1:8" ht="15.75">
      <c r="A35"/>
      <c r="B35"/>
      <c r="C35"/>
      <c r="D35"/>
      <c r="E35"/>
      <c r="F35"/>
      <c r="G35"/>
      <c r="H35"/>
    </row>
    <row r="36" spans="1:8" ht="15.75">
      <c r="A36"/>
      <c r="B36"/>
      <c r="C36"/>
      <c r="D36"/>
      <c r="E36"/>
      <c r="F36"/>
      <c r="G36"/>
      <c r="H36"/>
    </row>
    <row r="37" spans="1:8" ht="15.75">
      <c r="A37"/>
      <c r="B37"/>
      <c r="C37"/>
      <c r="D37"/>
      <c r="E37"/>
      <c r="F37"/>
      <c r="G37"/>
      <c r="H37"/>
    </row>
    <row r="38" spans="1:8" ht="15.75">
      <c r="A38"/>
      <c r="B38"/>
      <c r="C38"/>
      <c r="D38"/>
      <c r="E38"/>
      <c r="F38"/>
      <c r="G38"/>
      <c r="H38"/>
    </row>
    <row r="39" spans="1:8" ht="15.75">
      <c r="A39"/>
      <c r="B39"/>
      <c r="C39"/>
      <c r="D39"/>
      <c r="E39"/>
      <c r="F39"/>
      <c r="G39"/>
      <c r="H39"/>
    </row>
    <row r="40" spans="1:8" ht="15.75">
      <c r="A40"/>
      <c r="B40"/>
      <c r="C40"/>
      <c r="D40"/>
      <c r="E40"/>
      <c r="F40"/>
      <c r="G40"/>
      <c r="H40"/>
    </row>
    <row r="41" spans="1:8" ht="15.75">
      <c r="A41"/>
      <c r="B41"/>
      <c r="C41"/>
      <c r="D41"/>
      <c r="E41"/>
      <c r="F41"/>
      <c r="G41"/>
      <c r="H41"/>
    </row>
    <row r="42" spans="1:8" ht="15.75">
      <c r="A42"/>
      <c r="B42"/>
      <c r="C42"/>
      <c r="D42"/>
      <c r="E42"/>
      <c r="F42"/>
      <c r="G42"/>
      <c r="H42"/>
    </row>
    <row r="43" spans="1:8" ht="15.75">
      <c r="A43"/>
      <c r="B43"/>
      <c r="C43"/>
      <c r="D43"/>
      <c r="E43"/>
      <c r="F43"/>
      <c r="G43"/>
      <c r="H43"/>
    </row>
    <row r="44" spans="1:8" ht="15.75">
      <c r="A44"/>
      <c r="B44"/>
      <c r="C44"/>
      <c r="D44"/>
      <c r="E44"/>
      <c r="F44"/>
      <c r="G44"/>
      <c r="H44"/>
    </row>
    <row r="45" spans="1:8" ht="15.75">
      <c r="A45"/>
      <c r="B45"/>
      <c r="C45"/>
      <c r="D45"/>
      <c r="E45"/>
      <c r="F45"/>
      <c r="G45"/>
      <c r="H45"/>
    </row>
    <row r="46" spans="1:8" ht="15.75">
      <c r="A46"/>
      <c r="B46"/>
      <c r="C46"/>
      <c r="D46"/>
      <c r="E46"/>
      <c r="F46"/>
      <c r="G46"/>
      <c r="H46"/>
    </row>
    <row r="47" spans="1:8" ht="15.75">
      <c r="A47"/>
      <c r="B47"/>
      <c r="C47"/>
      <c r="D47"/>
      <c r="E47"/>
      <c r="F47"/>
      <c r="G47"/>
      <c r="H47"/>
    </row>
    <row r="48" spans="1:8" ht="15.75">
      <c r="A48"/>
      <c r="B48"/>
      <c r="C48"/>
      <c r="D48"/>
      <c r="E48"/>
      <c r="F48"/>
      <c r="G48"/>
      <c r="H48"/>
    </row>
    <row r="49" spans="1:8" ht="15.75">
      <c r="A49"/>
      <c r="B49"/>
      <c r="C49"/>
      <c r="D49"/>
      <c r="E49"/>
      <c r="F49"/>
      <c r="G49"/>
      <c r="H49"/>
    </row>
    <row r="50" spans="1:8" ht="15.75">
      <c r="A50"/>
      <c r="B50"/>
      <c r="C50"/>
      <c r="D50"/>
      <c r="E50"/>
      <c r="F50"/>
      <c r="G50"/>
      <c r="H50"/>
    </row>
    <row r="51" spans="1:8" ht="15.75">
      <c r="A51"/>
      <c r="B51"/>
      <c r="C51"/>
      <c r="D51"/>
      <c r="E51"/>
      <c r="F51"/>
      <c r="G51"/>
      <c r="H51"/>
    </row>
    <row r="52" spans="1:8" ht="15.75">
      <c r="A52"/>
      <c r="B52"/>
      <c r="C52"/>
      <c r="D52"/>
      <c r="E52"/>
      <c r="F52"/>
      <c r="G52"/>
      <c r="H52"/>
    </row>
    <row r="53" spans="1:8" ht="15.75">
      <c r="A53"/>
      <c r="B53"/>
      <c r="C53"/>
      <c r="D53"/>
      <c r="E53"/>
      <c r="F53"/>
      <c r="G53"/>
      <c r="H53"/>
    </row>
    <row r="54" spans="1:8" ht="15.75">
      <c r="A54"/>
      <c r="B54"/>
      <c r="C54"/>
      <c r="D54"/>
      <c r="E54"/>
      <c r="F54"/>
      <c r="G54"/>
      <c r="H54"/>
    </row>
    <row r="55" spans="1:8" ht="15.75">
      <c r="A55"/>
      <c r="B55"/>
      <c r="C55"/>
      <c r="D55"/>
      <c r="E55"/>
      <c r="F55"/>
      <c r="G55"/>
      <c r="H55"/>
    </row>
    <row r="56" spans="1:8" ht="15.75">
      <c r="A56"/>
      <c r="B56"/>
      <c r="C56"/>
      <c r="D56"/>
      <c r="E56"/>
      <c r="F56"/>
      <c r="G56"/>
      <c r="H56"/>
    </row>
    <row r="57" spans="1:8" ht="15.75">
      <c r="A57"/>
      <c r="B57"/>
      <c r="C57"/>
      <c r="D57"/>
      <c r="E57"/>
      <c r="F57"/>
      <c r="G57"/>
      <c r="H57"/>
    </row>
    <row r="58" spans="1:8" ht="15.75">
      <c r="A58"/>
      <c r="B58"/>
      <c r="C58"/>
      <c r="D58"/>
      <c r="E58"/>
      <c r="F58"/>
      <c r="G58"/>
      <c r="H58"/>
    </row>
    <row r="59" spans="1:8" ht="15.75">
      <c r="A59"/>
      <c r="B59"/>
      <c r="C59"/>
      <c r="D59"/>
      <c r="E59"/>
      <c r="F59"/>
      <c r="G59"/>
      <c r="H59"/>
    </row>
    <row r="60" spans="1:8" ht="15.75">
      <c r="A60"/>
      <c r="B60"/>
      <c r="C60"/>
      <c r="D60"/>
      <c r="E60"/>
      <c r="F60"/>
      <c r="G60"/>
      <c r="H60"/>
    </row>
    <row r="61" spans="1:8" ht="15.75">
      <c r="A61"/>
      <c r="B61"/>
      <c r="C61"/>
      <c r="D61"/>
      <c r="E61"/>
      <c r="F61"/>
      <c r="G61"/>
      <c r="H61"/>
    </row>
    <row r="62" spans="1:8" ht="15.75">
      <c r="A62"/>
      <c r="B62"/>
      <c r="C62"/>
      <c r="D62"/>
      <c r="E62"/>
      <c r="F62"/>
      <c r="G62"/>
      <c r="H62"/>
    </row>
    <row r="63" spans="1:8" ht="15.75">
      <c r="A63"/>
      <c r="B63"/>
      <c r="C63"/>
      <c r="D63"/>
      <c r="E63"/>
      <c r="F63"/>
      <c r="G63"/>
      <c r="H63"/>
    </row>
    <row r="64" spans="1:8" ht="15.75">
      <c r="A64"/>
      <c r="B64"/>
      <c r="C64"/>
      <c r="D64"/>
      <c r="E64"/>
      <c r="F64"/>
      <c r="G64"/>
      <c r="H64"/>
    </row>
    <row r="65" spans="1:8" ht="15.75">
      <c r="A65"/>
      <c r="B65"/>
      <c r="C65"/>
      <c r="D65"/>
      <c r="E65"/>
      <c r="F65"/>
      <c r="G65"/>
      <c r="H65"/>
    </row>
    <row r="66" spans="1:8" ht="15.75">
      <c r="A66"/>
      <c r="B66"/>
      <c r="C66"/>
      <c r="D66"/>
      <c r="E66"/>
      <c r="F66"/>
      <c r="G66"/>
      <c r="H66"/>
    </row>
    <row r="67" spans="1:8" ht="15.75">
      <c r="A67"/>
      <c r="B67"/>
      <c r="C67"/>
      <c r="D67"/>
      <c r="E67"/>
      <c r="F67"/>
      <c r="G67"/>
      <c r="H67"/>
    </row>
  </sheetData>
  <sheetProtection/>
  <printOptions/>
  <pageMargins left="0.5" right="0.25" top="0.5" bottom="0.5" header="0.5118055555555555" footer="0.5118055555555555"/>
  <pageSetup cellComments="atEnd" fitToHeight="2" fitToWidth="1" horizontalDpi="300" verticalDpi="300" orientation="portrait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6"/>
  <sheetViews>
    <sheetView showGridLines="0" workbookViewId="0" topLeftCell="A6">
      <selection activeCell="L22" sqref="L22"/>
    </sheetView>
  </sheetViews>
  <sheetFormatPr defaultColWidth="8.796875" defaultRowHeight="15.75"/>
  <cols>
    <col min="1" max="1" width="4" style="1" customWidth="1"/>
    <col min="2" max="2" width="2.8984375" style="1" customWidth="1"/>
    <col min="3" max="3" width="46.09765625" style="1" customWidth="1"/>
    <col min="4" max="4" width="7.796875" style="1" customWidth="1"/>
    <col min="5" max="5" width="3.59765625" style="1" customWidth="1"/>
    <col min="6" max="6" width="8.8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255" s="31" customFormat="1" ht="15.75">
      <c r="A1" s="27"/>
      <c r="B1" s="28"/>
      <c r="C1" s="4" t="s">
        <v>33</v>
      </c>
      <c r="D1" s="28"/>
      <c r="E1" s="28"/>
      <c r="F1" s="28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s="31" customFormat="1" ht="15.75">
      <c r="A2" s="28"/>
      <c r="B2" s="28"/>
      <c r="C2" s="29" t="s">
        <v>34</v>
      </c>
      <c r="D2" s="28"/>
      <c r="E2" s="28"/>
      <c r="F2" s="28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6" ht="15.75">
      <c r="A3" s="3"/>
      <c r="B3" s="3"/>
      <c r="C3" s="26" t="s">
        <v>35</v>
      </c>
      <c r="D3" s="3"/>
      <c r="E3" s="3"/>
      <c r="F3" s="3"/>
    </row>
    <row r="4" spans="1:6" ht="15.75">
      <c r="A4" s="3"/>
      <c r="B4" s="3"/>
      <c r="C4" s="26"/>
      <c r="D4" s="3"/>
      <c r="E4" s="3"/>
      <c r="F4" s="3"/>
    </row>
    <row r="5" spans="2:6" ht="15.75">
      <c r="B5" s="3"/>
      <c r="C5" s="26"/>
      <c r="E5" s="3"/>
      <c r="F5" s="3"/>
    </row>
    <row r="6" spans="1:255" s="31" customFormat="1" ht="15.75">
      <c r="A6" s="28"/>
      <c r="B6" s="28"/>
      <c r="C6" s="29"/>
      <c r="D6" s="28"/>
      <c r="E6" s="28"/>
      <c r="F6" s="28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s="31" customFormat="1" ht="27.75" customHeight="1">
      <c r="A7" s="32" t="s">
        <v>17</v>
      </c>
      <c r="B7" s="32" t="s">
        <v>16</v>
      </c>
      <c r="C7" s="28" t="s">
        <v>10</v>
      </c>
      <c r="D7" s="28" t="s">
        <v>11</v>
      </c>
      <c r="E7" s="28" t="s">
        <v>12</v>
      </c>
      <c r="F7" s="28" t="s">
        <v>13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31" customFormat="1" ht="15" customHeight="1">
      <c r="A8" s="33"/>
      <c r="B8" s="33" t="s">
        <v>4</v>
      </c>
      <c r="C8" s="33"/>
      <c r="D8" s="33"/>
      <c r="E8" s="33"/>
      <c r="F8" s="33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15.75">
      <c r="A9" s="34">
        <f>1</f>
        <v>1</v>
      </c>
      <c r="B9" s="28"/>
      <c r="C9" s="35" t="s">
        <v>45</v>
      </c>
      <c r="D9" s="35" t="s">
        <v>5</v>
      </c>
      <c r="E9" s="36">
        <v>5</v>
      </c>
      <c r="F9" s="37">
        <v>0.7708333333333334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15.75">
      <c r="A10" s="34">
        <f>FLOOR(A9,1)+1</f>
        <v>2</v>
      </c>
      <c r="B10" s="28"/>
      <c r="C10" s="35" t="s">
        <v>74</v>
      </c>
      <c r="D10" s="35" t="s">
        <v>36</v>
      </c>
      <c r="E10" s="36">
        <v>30</v>
      </c>
      <c r="F10" s="37">
        <f aca="true" t="shared" si="0" ref="F10:F15">F9+TIME(0,E9,0)</f>
        <v>0.7743055555555556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1" customFormat="1" ht="15.75">
      <c r="A11" s="34">
        <f>FLOOR(A10,1)+1</f>
        <v>3</v>
      </c>
      <c r="B11" s="28"/>
      <c r="C11" s="35" t="s">
        <v>75</v>
      </c>
      <c r="D11" s="35" t="s">
        <v>37</v>
      </c>
      <c r="E11" s="36">
        <v>10</v>
      </c>
      <c r="F11" s="37">
        <f t="shared" si="0"/>
        <v>0.795138888888889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31" customFormat="1" ht="15.75">
      <c r="A12" s="34">
        <f>FLOOR(A11,1)+1</f>
        <v>4</v>
      </c>
      <c r="B12" s="28"/>
      <c r="C12" s="35" t="s">
        <v>46</v>
      </c>
      <c r="D12" s="35" t="s">
        <v>20</v>
      </c>
      <c r="E12" s="36">
        <v>15</v>
      </c>
      <c r="F12" s="37">
        <f t="shared" si="0"/>
        <v>0.8020833333333334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31" customFormat="1" ht="15.75">
      <c r="A13" s="34">
        <f>FLOOR(A12,1)+1</f>
        <v>5</v>
      </c>
      <c r="B13" s="28"/>
      <c r="C13" s="35" t="s">
        <v>43</v>
      </c>
      <c r="D13" s="35"/>
      <c r="E13" s="36">
        <v>0</v>
      </c>
      <c r="F13" s="37">
        <f t="shared" si="0"/>
        <v>0.8125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31" customFormat="1" ht="15.75">
      <c r="A14" s="34">
        <f>FLOOR(A13,0.01)+0.01</f>
        <v>5.01</v>
      </c>
      <c r="B14" s="28"/>
      <c r="C14" s="35" t="s">
        <v>41</v>
      </c>
      <c r="D14" s="35" t="s">
        <v>38</v>
      </c>
      <c r="E14" s="36">
        <v>5</v>
      </c>
      <c r="F14" s="37">
        <f t="shared" si="0"/>
        <v>0.8125</v>
      </c>
      <c r="G14" s="30"/>
      <c r="H14" s="30"/>
      <c r="I14" s="35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31" customFormat="1" ht="15.75">
      <c r="A15" s="34">
        <f>FLOOR(A14,0.01)+0.01</f>
        <v>5.02</v>
      </c>
      <c r="B15" s="28"/>
      <c r="C15" s="35" t="s">
        <v>42</v>
      </c>
      <c r="D15" s="35" t="s">
        <v>77</v>
      </c>
      <c r="E15" s="36">
        <v>10</v>
      </c>
      <c r="F15" s="37">
        <f t="shared" si="0"/>
        <v>0.8159722222222222</v>
      </c>
      <c r="G15" s="30"/>
      <c r="H15" s="30"/>
      <c r="I15" s="35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31" customFormat="1" ht="15.75">
      <c r="A16" s="34">
        <f aca="true" t="shared" si="1" ref="A16:A24">FLOOR(A15,1)+1</f>
        <v>6</v>
      </c>
      <c r="B16" s="28"/>
      <c r="C16" s="35" t="s">
        <v>40</v>
      </c>
      <c r="D16" s="35" t="s">
        <v>5</v>
      </c>
      <c r="E16" s="36">
        <v>15</v>
      </c>
      <c r="F16" s="37">
        <f aca="true" t="shared" si="2" ref="F16:F23">F15+TIME(0,E15,0)</f>
        <v>0.8229166666666666</v>
      </c>
      <c r="G16" s="30"/>
      <c r="H16" s="30"/>
      <c r="I16" s="35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s="31" customFormat="1" ht="15.75">
      <c r="A17" s="34">
        <f t="shared" si="1"/>
        <v>7</v>
      </c>
      <c r="B17" s="28"/>
      <c r="C17" s="35" t="s">
        <v>47</v>
      </c>
      <c r="D17" s="35" t="s">
        <v>21</v>
      </c>
      <c r="E17" s="36">
        <v>10</v>
      </c>
      <c r="F17" s="37">
        <f t="shared" si="2"/>
        <v>0.8333333333333333</v>
      </c>
      <c r="G17" s="30"/>
      <c r="H17" s="30"/>
      <c r="I17" s="35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s="31" customFormat="1" ht="15.75">
      <c r="A18" s="34">
        <f t="shared" si="1"/>
        <v>8</v>
      </c>
      <c r="B18" s="28"/>
      <c r="C18" s="35" t="s">
        <v>48</v>
      </c>
      <c r="D18" s="35"/>
      <c r="E18" s="36">
        <v>0</v>
      </c>
      <c r="F18" s="37">
        <f t="shared" si="2"/>
        <v>0.8402777777777777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255" s="31" customFormat="1" ht="15.75">
      <c r="A19" s="34">
        <f t="shared" si="1"/>
        <v>9</v>
      </c>
      <c r="B19" s="28"/>
      <c r="C19" s="35" t="s">
        <v>53</v>
      </c>
      <c r="D19" s="35" t="s">
        <v>49</v>
      </c>
      <c r="E19" s="36">
        <v>10</v>
      </c>
      <c r="F19" s="37">
        <f t="shared" si="2"/>
        <v>0.8402777777777777</v>
      </c>
      <c r="G19" s="30"/>
      <c r="H19" s="30"/>
      <c r="I19" s="3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255" s="49" customFormat="1" ht="15.75">
      <c r="A20" s="34">
        <f t="shared" si="1"/>
        <v>10</v>
      </c>
      <c r="B20" s="28"/>
      <c r="C20" s="35" t="s">
        <v>54</v>
      </c>
      <c r="D20" s="35" t="s">
        <v>51</v>
      </c>
      <c r="E20" s="36">
        <v>10</v>
      </c>
      <c r="F20" s="37">
        <f t="shared" si="2"/>
        <v>0.8472222222222221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</row>
    <row r="21" spans="1:255" s="44" customFormat="1" ht="15.75">
      <c r="A21" s="34">
        <f t="shared" si="1"/>
        <v>11</v>
      </c>
      <c r="B21" s="28"/>
      <c r="C21" s="35" t="s">
        <v>55</v>
      </c>
      <c r="D21" s="35" t="s">
        <v>50</v>
      </c>
      <c r="E21" s="36">
        <v>10</v>
      </c>
      <c r="F21" s="37">
        <f t="shared" si="2"/>
        <v>0.8541666666666665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</row>
    <row r="22" spans="1:255" s="44" customFormat="1" ht="15.75">
      <c r="A22" s="34">
        <f t="shared" si="1"/>
        <v>12</v>
      </c>
      <c r="B22" s="28"/>
      <c r="C22" s="35" t="s">
        <v>71</v>
      </c>
      <c r="D22" s="35" t="s">
        <v>52</v>
      </c>
      <c r="E22" s="36">
        <v>10</v>
      </c>
      <c r="F22" s="37">
        <f t="shared" si="2"/>
        <v>0.8611111111111109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</row>
    <row r="23" spans="1:255" s="44" customFormat="1" ht="15.75">
      <c r="A23" s="34">
        <f t="shared" si="1"/>
        <v>13</v>
      </c>
      <c r="B23" s="47"/>
      <c r="C23" s="35" t="s">
        <v>40</v>
      </c>
      <c r="D23" s="35" t="s">
        <v>5</v>
      </c>
      <c r="E23" s="36">
        <f>MINUTE(F24-F23)</f>
        <v>10</v>
      </c>
      <c r="F23" s="37">
        <f t="shared" si="2"/>
        <v>0.8680555555555554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</row>
    <row r="24" spans="1:255" s="31" customFormat="1" ht="15.75">
      <c r="A24" s="39">
        <f t="shared" si="1"/>
        <v>14</v>
      </c>
      <c r="B24" s="40"/>
      <c r="C24" s="16" t="s">
        <v>23</v>
      </c>
      <c r="D24" s="40" t="s">
        <v>5</v>
      </c>
      <c r="E24" s="41"/>
      <c r="F24" s="42">
        <v>0.875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8" ht="15.75">
      <c r="A25" s="5"/>
      <c r="B25" s="6"/>
      <c r="C25" s="10"/>
      <c r="D25" s="6"/>
      <c r="E25" s="9"/>
      <c r="F25" s="8"/>
      <c r="G25"/>
      <c r="H25"/>
    </row>
    <row r="26" spans="1:8" ht="15.75">
      <c r="A26"/>
      <c r="B26"/>
      <c r="C26"/>
      <c r="D26"/>
      <c r="E26"/>
      <c r="F26"/>
      <c r="G26"/>
      <c r="H26"/>
    </row>
    <row r="27" spans="1:8" ht="15.75">
      <c r="A27"/>
      <c r="B27"/>
      <c r="C27"/>
      <c r="D27"/>
      <c r="E27"/>
      <c r="F27"/>
      <c r="G27"/>
      <c r="H27"/>
    </row>
    <row r="28" spans="1:8" ht="15.75">
      <c r="A28"/>
      <c r="B28"/>
      <c r="C28"/>
      <c r="D28"/>
      <c r="E28"/>
      <c r="F28"/>
      <c r="G28"/>
      <c r="H28"/>
    </row>
    <row r="29" spans="1:8" ht="15.75">
      <c r="A29"/>
      <c r="B29"/>
      <c r="C29"/>
      <c r="D29"/>
      <c r="E29"/>
      <c r="F29"/>
      <c r="G29"/>
      <c r="H29"/>
    </row>
    <row r="30" spans="1:8" ht="15.75">
      <c r="A30"/>
      <c r="B30"/>
      <c r="C30"/>
      <c r="D30"/>
      <c r="E30"/>
      <c r="F30"/>
      <c r="G30"/>
      <c r="H30"/>
    </row>
    <row r="31" spans="1:8" ht="15.75">
      <c r="A31"/>
      <c r="B31"/>
      <c r="C31"/>
      <c r="D31"/>
      <c r="E31"/>
      <c r="F31"/>
      <c r="G31"/>
      <c r="H31"/>
    </row>
    <row r="32" spans="1:8" ht="15.75">
      <c r="A32"/>
      <c r="B32"/>
      <c r="C32"/>
      <c r="D32"/>
      <c r="E32"/>
      <c r="F32"/>
      <c r="G32"/>
      <c r="H32"/>
    </row>
    <row r="33" spans="1:8" ht="15.75">
      <c r="A33"/>
      <c r="B33"/>
      <c r="C33"/>
      <c r="D33"/>
      <c r="E33"/>
      <c r="F33"/>
      <c r="G33"/>
      <c r="H33"/>
    </row>
    <row r="34" spans="1:8" ht="15.75">
      <c r="A34"/>
      <c r="B34"/>
      <c r="C34"/>
      <c r="D34"/>
      <c r="E34"/>
      <c r="F34"/>
      <c r="G34"/>
      <c r="H34"/>
    </row>
    <row r="35" spans="1:8" ht="15.75">
      <c r="A35"/>
      <c r="B35"/>
      <c r="C35"/>
      <c r="D35"/>
      <c r="E35"/>
      <c r="F35"/>
      <c r="G35"/>
      <c r="H35"/>
    </row>
    <row r="36" spans="1:8" ht="15.75">
      <c r="A36"/>
      <c r="B36"/>
      <c r="C36"/>
      <c r="D36"/>
      <c r="E36"/>
      <c r="F36"/>
      <c r="G36"/>
      <c r="H36"/>
    </row>
    <row r="37" spans="1:8" ht="15.75">
      <c r="A37"/>
      <c r="B37"/>
      <c r="C37"/>
      <c r="D37"/>
      <c r="E37"/>
      <c r="F37"/>
      <c r="G37"/>
      <c r="H37"/>
    </row>
    <row r="38" spans="1:8" ht="15.75">
      <c r="A38"/>
      <c r="B38"/>
      <c r="C38"/>
      <c r="D38"/>
      <c r="E38"/>
      <c r="F38"/>
      <c r="G38"/>
      <c r="H38"/>
    </row>
    <row r="39" spans="1:8" ht="15.75">
      <c r="A39"/>
      <c r="B39"/>
      <c r="C39"/>
      <c r="D39"/>
      <c r="E39"/>
      <c r="F39"/>
      <c r="G39"/>
      <c r="H39"/>
    </row>
    <row r="40" spans="1:8" ht="15.75">
      <c r="A40"/>
      <c r="B40"/>
      <c r="C40"/>
      <c r="D40"/>
      <c r="E40"/>
      <c r="F40"/>
      <c r="G40"/>
      <c r="H40"/>
    </row>
    <row r="41" spans="1:8" ht="15.75">
      <c r="A41"/>
      <c r="B41"/>
      <c r="C41"/>
      <c r="D41"/>
      <c r="E41"/>
      <c r="F41"/>
      <c r="G41"/>
      <c r="H41"/>
    </row>
    <row r="42" spans="1:8" ht="15.75">
      <c r="A42"/>
      <c r="B42"/>
      <c r="C42"/>
      <c r="D42"/>
      <c r="E42"/>
      <c r="F42"/>
      <c r="G42"/>
      <c r="H42"/>
    </row>
    <row r="43" spans="1:8" ht="15.75">
      <c r="A43"/>
      <c r="B43"/>
      <c r="C43"/>
      <c r="D43"/>
      <c r="E43"/>
      <c r="F43"/>
      <c r="G43"/>
      <c r="H43"/>
    </row>
    <row r="44" spans="1:8" ht="15.75">
      <c r="A44"/>
      <c r="B44"/>
      <c r="C44"/>
      <c r="D44"/>
      <c r="E44"/>
      <c r="F44"/>
      <c r="G44"/>
      <c r="H44"/>
    </row>
    <row r="45" spans="1:8" ht="15.75">
      <c r="A45"/>
      <c r="B45"/>
      <c r="C45"/>
      <c r="D45"/>
      <c r="E45"/>
      <c r="F45"/>
      <c r="G45"/>
      <c r="H45"/>
    </row>
    <row r="46" spans="1:8" ht="15.75">
      <c r="A46"/>
      <c r="B46"/>
      <c r="C46"/>
      <c r="D46"/>
      <c r="E46"/>
      <c r="F46"/>
      <c r="G46"/>
      <c r="H46"/>
    </row>
    <row r="47" spans="1:8" ht="15.75">
      <c r="A47"/>
      <c r="B47"/>
      <c r="C47"/>
      <c r="D47"/>
      <c r="E47"/>
      <c r="F47"/>
      <c r="G47"/>
      <c r="H47"/>
    </row>
    <row r="48" spans="1:8" ht="15.75">
      <c r="A48"/>
      <c r="B48"/>
      <c r="C48"/>
      <c r="D48"/>
      <c r="E48"/>
      <c r="F48"/>
      <c r="G48"/>
      <c r="H48"/>
    </row>
    <row r="49" spans="1:8" ht="15.75">
      <c r="A49"/>
      <c r="B49"/>
      <c r="C49"/>
      <c r="D49"/>
      <c r="E49"/>
      <c r="F49"/>
      <c r="G49"/>
      <c r="H49"/>
    </row>
    <row r="50" spans="1:8" ht="15.75">
      <c r="A50"/>
      <c r="B50"/>
      <c r="C50"/>
      <c r="D50"/>
      <c r="E50"/>
      <c r="F50"/>
      <c r="G50"/>
      <c r="H50"/>
    </row>
    <row r="51" spans="1:8" ht="15.75">
      <c r="A51"/>
      <c r="B51"/>
      <c r="C51"/>
      <c r="D51"/>
      <c r="E51"/>
      <c r="F51"/>
      <c r="G51"/>
      <c r="H51"/>
    </row>
    <row r="52" spans="1:8" ht="15.75">
      <c r="A52"/>
      <c r="B52"/>
      <c r="C52"/>
      <c r="D52"/>
      <c r="E52"/>
      <c r="F52"/>
      <c r="G52"/>
      <c r="H52"/>
    </row>
    <row r="53" spans="1:8" ht="15.75">
      <c r="A53"/>
      <c r="B53"/>
      <c r="C53"/>
      <c r="D53"/>
      <c r="E53"/>
      <c r="F53"/>
      <c r="G53"/>
      <c r="H53"/>
    </row>
    <row r="54" spans="1:8" ht="15.75">
      <c r="A54"/>
      <c r="B54"/>
      <c r="C54"/>
      <c r="D54"/>
      <c r="E54"/>
      <c r="F54"/>
      <c r="G54"/>
      <c r="H54"/>
    </row>
    <row r="55" spans="1:8" ht="15.75">
      <c r="A55"/>
      <c r="B55"/>
      <c r="C55"/>
      <c r="D55"/>
      <c r="E55"/>
      <c r="F55"/>
      <c r="G55"/>
      <c r="H55"/>
    </row>
    <row r="56" spans="1:8" ht="15.75">
      <c r="A56"/>
      <c r="B56"/>
      <c r="C56"/>
      <c r="D56"/>
      <c r="E56"/>
      <c r="F56"/>
      <c r="G56"/>
      <c r="H56"/>
    </row>
    <row r="57" spans="1:8" ht="15.75">
      <c r="A57"/>
      <c r="B57"/>
      <c r="C57"/>
      <c r="D57"/>
      <c r="E57"/>
      <c r="F57"/>
      <c r="G57"/>
      <c r="H57"/>
    </row>
    <row r="58" spans="1:8" ht="15.75">
      <c r="A58"/>
      <c r="B58"/>
      <c r="C58"/>
      <c r="D58"/>
      <c r="E58"/>
      <c r="F58"/>
      <c r="G58"/>
      <c r="H58"/>
    </row>
    <row r="59" spans="1:8" ht="15.75">
      <c r="A59"/>
      <c r="B59"/>
      <c r="C59"/>
      <c r="D59"/>
      <c r="E59"/>
      <c r="F59"/>
      <c r="G59"/>
      <c r="H59"/>
    </row>
    <row r="60" spans="1:8" ht="15.75">
      <c r="A60"/>
      <c r="B60"/>
      <c r="C60"/>
      <c r="D60"/>
      <c r="E60"/>
      <c r="F60"/>
      <c r="G60"/>
      <c r="H60"/>
    </row>
    <row r="61" spans="1:8" ht="15.75">
      <c r="A61"/>
      <c r="B61"/>
      <c r="C61"/>
      <c r="D61"/>
      <c r="E61"/>
      <c r="F61"/>
      <c r="G61"/>
      <c r="H61"/>
    </row>
    <row r="62" spans="1:8" ht="15.75">
      <c r="A62"/>
      <c r="B62"/>
      <c r="C62"/>
      <c r="D62"/>
      <c r="E62"/>
      <c r="F62"/>
      <c r="G62"/>
      <c r="H62"/>
    </row>
    <row r="63" spans="1:8" ht="15.75">
      <c r="A63"/>
      <c r="B63"/>
      <c r="C63"/>
      <c r="D63"/>
      <c r="E63"/>
      <c r="F63"/>
      <c r="G63"/>
      <c r="H63"/>
    </row>
    <row r="64" spans="1:8" ht="15.75">
      <c r="A64"/>
      <c r="B64"/>
      <c r="C64"/>
      <c r="D64"/>
      <c r="E64"/>
      <c r="F64"/>
      <c r="G64"/>
      <c r="H64"/>
    </row>
    <row r="65" spans="1:8" ht="15.75">
      <c r="A65"/>
      <c r="B65"/>
      <c r="C65"/>
      <c r="D65"/>
      <c r="E65"/>
      <c r="F65"/>
      <c r="G65"/>
      <c r="H65"/>
    </row>
    <row r="66" spans="1:8" ht="15.75">
      <c r="A66"/>
      <c r="B66"/>
      <c r="C66"/>
      <c r="D66"/>
      <c r="E66"/>
      <c r="F66"/>
      <c r="G66"/>
      <c r="H66"/>
    </row>
  </sheetData>
  <sheetProtection/>
  <printOptions/>
  <pageMargins left="0.5" right="0.25" top="0.5" bottom="0.5" header="0.5118055555555555" footer="0.5118055555555555"/>
  <pageSetup cellComments="atEnd" fitToHeight="2" fitToWidth="1" horizontalDpi="300" verticalDpi="300" orientation="portrait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7"/>
  <sheetViews>
    <sheetView showGridLines="0" workbookViewId="0" topLeftCell="A1">
      <selection activeCell="D20" sqref="D20"/>
    </sheetView>
  </sheetViews>
  <sheetFormatPr defaultColWidth="8.796875" defaultRowHeight="15.75"/>
  <cols>
    <col min="1" max="1" width="4" style="1" customWidth="1"/>
    <col min="2" max="2" width="2.8984375" style="1" customWidth="1"/>
    <col min="3" max="3" width="41.3984375" style="1" customWidth="1"/>
    <col min="4" max="4" width="7.796875" style="1" customWidth="1"/>
    <col min="5" max="5" width="3.59765625" style="1" customWidth="1"/>
    <col min="6" max="6" width="8.8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255" s="31" customFormat="1" ht="15.75">
      <c r="A1" s="27"/>
      <c r="B1" s="28"/>
      <c r="C1" s="4" t="s">
        <v>32</v>
      </c>
      <c r="D1" s="28"/>
      <c r="E1" s="28"/>
      <c r="F1" s="28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s="31" customFormat="1" ht="15.75">
      <c r="A2" s="28"/>
      <c r="B2" s="28"/>
      <c r="C2" s="29" t="s">
        <v>59</v>
      </c>
      <c r="D2" s="28"/>
      <c r="E2" s="28"/>
      <c r="F2" s="28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6" ht="15.75">
      <c r="A3" s="3"/>
      <c r="B3" s="3"/>
      <c r="C3" s="26" t="s">
        <v>29</v>
      </c>
      <c r="D3" s="3"/>
      <c r="E3" s="3"/>
      <c r="F3" s="3"/>
    </row>
    <row r="4" spans="1:6" ht="15.75">
      <c r="A4" s="3"/>
      <c r="B4" s="3"/>
      <c r="C4" s="26" t="s">
        <v>31</v>
      </c>
      <c r="D4" s="3"/>
      <c r="E4" s="3"/>
      <c r="F4" s="3"/>
    </row>
    <row r="5" spans="2:6" ht="15.75">
      <c r="B5" s="3"/>
      <c r="C5" s="26" t="s">
        <v>30</v>
      </c>
      <c r="E5" s="3"/>
      <c r="F5" s="3"/>
    </row>
    <row r="6" spans="1:255" s="31" customFormat="1" ht="15.75">
      <c r="A6" s="28" t="s">
        <v>27</v>
      </c>
      <c r="B6" s="28"/>
      <c r="C6" s="29"/>
      <c r="D6" s="28"/>
      <c r="E6" s="28"/>
      <c r="F6" s="28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s="31" customFormat="1" ht="27.75" customHeight="1">
      <c r="A7" s="32" t="s">
        <v>17</v>
      </c>
      <c r="B7" s="32" t="s">
        <v>16</v>
      </c>
      <c r="C7" s="28" t="s">
        <v>10</v>
      </c>
      <c r="D7" s="28" t="s">
        <v>11</v>
      </c>
      <c r="E7" s="28" t="s">
        <v>12</v>
      </c>
      <c r="F7" s="28" t="s">
        <v>13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31" customFormat="1" ht="15" customHeight="1">
      <c r="A8" s="33"/>
      <c r="B8" s="33" t="s">
        <v>4</v>
      </c>
      <c r="C8" s="33"/>
      <c r="D8" s="33"/>
      <c r="E8" s="33"/>
      <c r="F8" s="33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15.75">
      <c r="A9" s="34">
        <f>1</f>
        <v>1</v>
      </c>
      <c r="B9" s="28"/>
      <c r="C9" s="35" t="s">
        <v>0</v>
      </c>
      <c r="D9" s="35" t="s">
        <v>5</v>
      </c>
      <c r="E9" s="36">
        <v>1</v>
      </c>
      <c r="F9" s="37">
        <f>TIME(8,0,0)</f>
        <v>0.3333333333333333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15.75">
      <c r="A10" s="34">
        <f aca="true" t="shared" si="0" ref="A10:A16">FLOOR(A9,1)+1</f>
        <v>2</v>
      </c>
      <c r="B10" s="28"/>
      <c r="C10" s="35" t="s">
        <v>24</v>
      </c>
      <c r="D10" s="35" t="s">
        <v>5</v>
      </c>
      <c r="E10" s="36">
        <v>3</v>
      </c>
      <c r="F10" s="37">
        <f aca="true" t="shared" si="1" ref="F10:F15">F9+TIME(0,E9,0)</f>
        <v>0.33402777777777776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1" customFormat="1" ht="15.75">
      <c r="A11" s="34">
        <f t="shared" si="0"/>
        <v>3</v>
      </c>
      <c r="B11" s="28" t="s">
        <v>1</v>
      </c>
      <c r="C11" s="35" t="s">
        <v>25</v>
      </c>
      <c r="D11" s="35" t="s">
        <v>5</v>
      </c>
      <c r="E11" s="36">
        <v>3</v>
      </c>
      <c r="F11" s="37">
        <f t="shared" si="1"/>
        <v>0.3361111111111111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31" customFormat="1" ht="15.75">
      <c r="A12" s="34">
        <f t="shared" si="0"/>
        <v>4</v>
      </c>
      <c r="B12" s="28" t="s">
        <v>3</v>
      </c>
      <c r="C12" s="35" t="s">
        <v>15</v>
      </c>
      <c r="D12" s="35" t="s">
        <v>5</v>
      </c>
      <c r="E12" s="36">
        <v>3</v>
      </c>
      <c r="F12" s="37">
        <f t="shared" si="1"/>
        <v>0.3381944444444444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31" customFormat="1" ht="15.75">
      <c r="A13" s="34">
        <f t="shared" si="0"/>
        <v>5</v>
      </c>
      <c r="B13" s="28" t="s">
        <v>6</v>
      </c>
      <c r="C13" s="35" t="s">
        <v>76</v>
      </c>
      <c r="D13" s="35" t="s">
        <v>73</v>
      </c>
      <c r="E13" s="36">
        <v>30</v>
      </c>
      <c r="F13" s="37">
        <f t="shared" si="1"/>
        <v>0.34027777777777773</v>
      </c>
      <c r="G13" s="30"/>
      <c r="H13" s="30"/>
      <c r="I13" s="35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31" customFormat="1" ht="15.75">
      <c r="A14" s="34">
        <f t="shared" si="0"/>
        <v>6</v>
      </c>
      <c r="B14" s="28" t="s">
        <v>6</v>
      </c>
      <c r="C14" s="35" t="s">
        <v>57</v>
      </c>
      <c r="D14" s="35" t="s">
        <v>5</v>
      </c>
      <c r="E14" s="36">
        <v>60</v>
      </c>
      <c r="F14" s="37">
        <f t="shared" si="1"/>
        <v>0.36111111111111105</v>
      </c>
      <c r="G14" s="30"/>
      <c r="H14" s="30"/>
      <c r="I14" s="35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31" customFormat="1" ht="15.75">
      <c r="A15" s="34">
        <f t="shared" si="0"/>
        <v>7</v>
      </c>
      <c r="B15" s="35" t="s">
        <v>6</v>
      </c>
      <c r="C15" s="10" t="s">
        <v>18</v>
      </c>
      <c r="D15" s="35" t="s">
        <v>5</v>
      </c>
      <c r="E15" s="38">
        <f>MINUTE(F16-F15)</f>
        <v>20</v>
      </c>
      <c r="F15" s="37">
        <f t="shared" si="1"/>
        <v>0.40277777777777773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44" customFormat="1" ht="15.75">
      <c r="A16" s="39">
        <f t="shared" si="0"/>
        <v>8</v>
      </c>
      <c r="B16" s="40"/>
      <c r="C16" s="16" t="s">
        <v>23</v>
      </c>
      <c r="D16" s="40" t="s">
        <v>5</v>
      </c>
      <c r="E16" s="41"/>
      <c r="F16" s="42">
        <v>0.4166666666666667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255" s="44" customFormat="1" ht="15.75">
      <c r="A17" s="34"/>
      <c r="B17" s="35"/>
      <c r="C17" s="28" t="s">
        <v>7</v>
      </c>
      <c r="D17" s="45"/>
      <c r="E17" s="36"/>
      <c r="F17" s="37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s="44" customFormat="1" ht="15.75">
      <c r="A18" s="34"/>
      <c r="B18" s="35"/>
      <c r="C18" s="28" t="s">
        <v>8</v>
      </c>
      <c r="D18" s="45"/>
      <c r="E18" s="36"/>
      <c r="F18" s="37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255" s="31" customFormat="1" ht="15.75">
      <c r="A19" s="34"/>
      <c r="B19" s="35"/>
      <c r="C19" s="46" t="s">
        <v>9</v>
      </c>
      <c r="D19" s="45"/>
      <c r="E19" s="36"/>
      <c r="F19" s="37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6" ht="15.75">
      <c r="A20" s="5"/>
      <c r="B20" s="6"/>
      <c r="C20" s="6"/>
      <c r="D20" s="6"/>
      <c r="E20" s="9"/>
      <c r="F20" s="23"/>
    </row>
    <row r="21" spans="1:6" ht="15.75">
      <c r="A21" s="19"/>
      <c r="B21" s="20"/>
      <c r="C21" s="21"/>
      <c r="D21" s="20"/>
      <c r="E21" s="22"/>
      <c r="F21" s="23"/>
    </row>
    <row r="22" spans="1:8" ht="15.75">
      <c r="A22" s="5"/>
      <c r="B22" s="6"/>
      <c r="C22" s="6"/>
      <c r="D22" s="6"/>
      <c r="E22" s="9"/>
      <c r="F22" s="8"/>
      <c r="G22"/>
      <c r="H22"/>
    </row>
    <row r="23" spans="1:8" ht="15.75">
      <c r="A23" s="5"/>
      <c r="B23" s="6"/>
      <c r="C23" s="10"/>
      <c r="D23" s="6"/>
      <c r="E23" s="9"/>
      <c r="F23" s="8"/>
      <c r="G23"/>
      <c r="H23"/>
    </row>
    <row r="24" spans="1:8" ht="15.75">
      <c r="A24" s="5"/>
      <c r="B24" s="6"/>
      <c r="C24" s="10"/>
      <c r="D24" s="6"/>
      <c r="E24" s="9"/>
      <c r="F24" s="8"/>
      <c r="G24"/>
      <c r="H24"/>
    </row>
    <row r="25" spans="1:8" ht="15.75">
      <c r="A25" s="5"/>
      <c r="B25" s="6"/>
      <c r="C25" s="10"/>
      <c r="D25" s="6"/>
      <c r="E25" s="9"/>
      <c r="F25" s="8"/>
      <c r="G25"/>
      <c r="H25"/>
    </row>
    <row r="26" spans="1:8" ht="15.75">
      <c r="A26" s="5"/>
      <c r="B26" s="6"/>
      <c r="C26" s="10"/>
      <c r="D26" s="6"/>
      <c r="E26" s="9"/>
      <c r="F26" s="8"/>
      <c r="G26"/>
      <c r="H26"/>
    </row>
    <row r="27" spans="1:8" ht="15.75">
      <c r="A27"/>
      <c r="B27"/>
      <c r="C27"/>
      <c r="D27"/>
      <c r="E27"/>
      <c r="F27"/>
      <c r="G27"/>
      <c r="H27"/>
    </row>
    <row r="28" spans="1:8" ht="15.75">
      <c r="A28"/>
      <c r="B28"/>
      <c r="C28"/>
      <c r="D28"/>
      <c r="E28"/>
      <c r="F28"/>
      <c r="G28"/>
      <c r="H28"/>
    </row>
    <row r="29" spans="1:8" ht="15.75">
      <c r="A29"/>
      <c r="B29"/>
      <c r="C29"/>
      <c r="D29"/>
      <c r="E29"/>
      <c r="F29"/>
      <c r="G29"/>
      <c r="H29"/>
    </row>
    <row r="30" spans="1:8" ht="15.75">
      <c r="A30"/>
      <c r="B30"/>
      <c r="C30"/>
      <c r="D30"/>
      <c r="E30"/>
      <c r="F30"/>
      <c r="G30"/>
      <c r="H30"/>
    </row>
    <row r="31" spans="1:8" ht="15.75">
      <c r="A31"/>
      <c r="B31"/>
      <c r="C31"/>
      <c r="D31"/>
      <c r="E31"/>
      <c r="F31"/>
      <c r="G31"/>
      <c r="H31"/>
    </row>
    <row r="32" spans="1:8" ht="15.75">
      <c r="A32"/>
      <c r="B32"/>
      <c r="C32"/>
      <c r="D32"/>
      <c r="E32"/>
      <c r="F32"/>
      <c r="G32"/>
      <c r="H32"/>
    </row>
    <row r="33" spans="1:8" ht="15.75">
      <c r="A33"/>
      <c r="B33"/>
      <c r="C33"/>
      <c r="D33"/>
      <c r="E33"/>
      <c r="F33"/>
      <c r="G33"/>
      <c r="H33"/>
    </row>
    <row r="34" spans="1:8" ht="15.75">
      <c r="A34"/>
      <c r="B34"/>
      <c r="C34"/>
      <c r="D34"/>
      <c r="E34"/>
      <c r="F34"/>
      <c r="G34"/>
      <c r="H34"/>
    </row>
    <row r="35" spans="1:8" ht="15.75">
      <c r="A35"/>
      <c r="B35"/>
      <c r="C35"/>
      <c r="D35"/>
      <c r="E35"/>
      <c r="F35"/>
      <c r="G35"/>
      <c r="H35"/>
    </row>
    <row r="36" spans="1:8" ht="15.75">
      <c r="A36"/>
      <c r="B36"/>
      <c r="C36"/>
      <c r="D36"/>
      <c r="E36"/>
      <c r="F36"/>
      <c r="G36"/>
      <c r="H36"/>
    </row>
    <row r="37" spans="1:8" ht="15.75">
      <c r="A37"/>
      <c r="B37"/>
      <c r="C37"/>
      <c r="D37"/>
      <c r="E37"/>
      <c r="F37"/>
      <c r="G37"/>
      <c r="H37"/>
    </row>
    <row r="38" spans="1:8" ht="15.75">
      <c r="A38"/>
      <c r="B38"/>
      <c r="C38"/>
      <c r="D38"/>
      <c r="E38"/>
      <c r="F38"/>
      <c r="G38"/>
      <c r="H38"/>
    </row>
    <row r="39" spans="1:8" ht="15.75">
      <c r="A39"/>
      <c r="B39"/>
      <c r="C39"/>
      <c r="D39"/>
      <c r="E39"/>
      <c r="F39"/>
      <c r="G39"/>
      <c r="H39"/>
    </row>
    <row r="40" spans="1:8" ht="15.75">
      <c r="A40"/>
      <c r="B40"/>
      <c r="C40"/>
      <c r="D40"/>
      <c r="E40"/>
      <c r="F40"/>
      <c r="G40"/>
      <c r="H40"/>
    </row>
    <row r="41" spans="1:8" ht="15.75">
      <c r="A41"/>
      <c r="B41"/>
      <c r="C41"/>
      <c r="D41"/>
      <c r="E41"/>
      <c r="F41"/>
      <c r="G41"/>
      <c r="H41"/>
    </row>
    <row r="42" spans="1:8" ht="15.75">
      <c r="A42"/>
      <c r="B42"/>
      <c r="C42"/>
      <c r="D42"/>
      <c r="E42"/>
      <c r="F42"/>
      <c r="G42"/>
      <c r="H42"/>
    </row>
    <row r="43" spans="1:8" ht="15.75">
      <c r="A43"/>
      <c r="B43"/>
      <c r="C43"/>
      <c r="D43"/>
      <c r="E43"/>
      <c r="F43"/>
      <c r="G43"/>
      <c r="H43"/>
    </row>
    <row r="44" spans="1:8" ht="15.75">
      <c r="A44"/>
      <c r="B44"/>
      <c r="C44"/>
      <c r="D44"/>
      <c r="E44"/>
      <c r="F44"/>
      <c r="G44"/>
      <c r="H44"/>
    </row>
    <row r="45" spans="1:8" ht="15.75">
      <c r="A45"/>
      <c r="B45"/>
      <c r="C45"/>
      <c r="D45"/>
      <c r="E45"/>
      <c r="F45"/>
      <c r="G45"/>
      <c r="H45"/>
    </row>
    <row r="46" spans="1:8" ht="15.75">
      <c r="A46"/>
      <c r="B46"/>
      <c r="C46"/>
      <c r="D46"/>
      <c r="E46"/>
      <c r="F46"/>
      <c r="G46"/>
      <c r="H46"/>
    </row>
    <row r="47" spans="1:8" ht="15.75">
      <c r="A47"/>
      <c r="B47"/>
      <c r="C47"/>
      <c r="D47"/>
      <c r="E47"/>
      <c r="F47"/>
      <c r="G47"/>
      <c r="H47"/>
    </row>
    <row r="48" spans="1:8" ht="15.75">
      <c r="A48"/>
      <c r="B48"/>
      <c r="C48"/>
      <c r="D48"/>
      <c r="E48"/>
      <c r="F48"/>
      <c r="G48"/>
      <c r="H48"/>
    </row>
    <row r="49" spans="1:8" ht="15.75">
      <c r="A49"/>
      <c r="B49"/>
      <c r="C49"/>
      <c r="D49"/>
      <c r="E49"/>
      <c r="F49"/>
      <c r="G49"/>
      <c r="H49"/>
    </row>
    <row r="50" spans="1:8" ht="15.75">
      <c r="A50"/>
      <c r="B50"/>
      <c r="C50"/>
      <c r="D50"/>
      <c r="E50"/>
      <c r="F50"/>
      <c r="G50"/>
      <c r="H50"/>
    </row>
    <row r="51" spans="1:8" ht="15.75">
      <c r="A51"/>
      <c r="B51"/>
      <c r="C51"/>
      <c r="D51"/>
      <c r="E51"/>
      <c r="F51"/>
      <c r="G51"/>
      <c r="H51"/>
    </row>
    <row r="52" spans="1:8" ht="15.75">
      <c r="A52"/>
      <c r="B52"/>
      <c r="C52"/>
      <c r="D52"/>
      <c r="E52"/>
      <c r="F52"/>
      <c r="G52"/>
      <c r="H52"/>
    </row>
    <row r="53" spans="1:8" ht="15.75">
      <c r="A53"/>
      <c r="B53"/>
      <c r="C53"/>
      <c r="D53"/>
      <c r="E53"/>
      <c r="F53"/>
      <c r="G53"/>
      <c r="H53"/>
    </row>
    <row r="54" spans="1:8" ht="15.75">
      <c r="A54"/>
      <c r="B54"/>
      <c r="C54"/>
      <c r="D54"/>
      <c r="E54"/>
      <c r="F54"/>
      <c r="G54"/>
      <c r="H54"/>
    </row>
    <row r="55" spans="1:8" ht="15.75">
      <c r="A55"/>
      <c r="B55"/>
      <c r="C55"/>
      <c r="D55"/>
      <c r="E55"/>
      <c r="F55"/>
      <c r="G55"/>
      <c r="H55"/>
    </row>
    <row r="56" spans="1:8" ht="15.75">
      <c r="A56"/>
      <c r="B56"/>
      <c r="C56"/>
      <c r="D56"/>
      <c r="E56"/>
      <c r="F56"/>
      <c r="G56"/>
      <c r="H56"/>
    </row>
    <row r="57" spans="1:8" ht="15.75">
      <c r="A57"/>
      <c r="B57"/>
      <c r="C57"/>
      <c r="D57"/>
      <c r="E57"/>
      <c r="F57"/>
      <c r="G57"/>
      <c r="H57"/>
    </row>
    <row r="58" spans="1:8" ht="15.75">
      <c r="A58"/>
      <c r="B58"/>
      <c r="C58"/>
      <c r="D58"/>
      <c r="E58"/>
      <c r="F58"/>
      <c r="G58"/>
      <c r="H58"/>
    </row>
    <row r="59" spans="1:8" ht="15.75">
      <c r="A59"/>
      <c r="B59"/>
      <c r="C59"/>
      <c r="D59"/>
      <c r="E59"/>
      <c r="F59"/>
      <c r="G59"/>
      <c r="H59"/>
    </row>
    <row r="60" spans="1:8" ht="15.75">
      <c r="A60"/>
      <c r="B60"/>
      <c r="C60"/>
      <c r="D60"/>
      <c r="E60"/>
      <c r="F60"/>
      <c r="G60"/>
      <c r="H60"/>
    </row>
    <row r="61" spans="1:8" ht="15.75">
      <c r="A61"/>
      <c r="B61"/>
      <c r="C61"/>
      <c r="D61"/>
      <c r="E61"/>
      <c r="F61"/>
      <c r="G61"/>
      <c r="H61"/>
    </row>
    <row r="62" spans="1:8" ht="15.75">
      <c r="A62"/>
      <c r="B62"/>
      <c r="C62"/>
      <c r="D62"/>
      <c r="E62"/>
      <c r="F62"/>
      <c r="G62"/>
      <c r="H62"/>
    </row>
    <row r="63" spans="1:8" ht="15.75">
      <c r="A63"/>
      <c r="B63"/>
      <c r="C63"/>
      <c r="D63"/>
      <c r="E63"/>
      <c r="F63"/>
      <c r="G63"/>
      <c r="H63"/>
    </row>
    <row r="64" spans="1:8" ht="15.75">
      <c r="A64"/>
      <c r="B64"/>
      <c r="C64"/>
      <c r="D64"/>
      <c r="E64"/>
      <c r="F64"/>
      <c r="G64"/>
      <c r="H64"/>
    </row>
    <row r="65" spans="1:8" ht="15.75">
      <c r="A65"/>
      <c r="B65"/>
      <c r="C65"/>
      <c r="D65"/>
      <c r="E65"/>
      <c r="F65"/>
      <c r="G65"/>
      <c r="H65"/>
    </row>
    <row r="66" spans="1:8" ht="15.75">
      <c r="A66"/>
      <c r="B66"/>
      <c r="C66"/>
      <c r="D66"/>
      <c r="E66"/>
      <c r="F66"/>
      <c r="G66"/>
      <c r="H66"/>
    </row>
    <row r="67" spans="1:8" ht="15.75">
      <c r="A67"/>
      <c r="B67"/>
      <c r="C67"/>
      <c r="D67"/>
      <c r="E67"/>
      <c r="F67"/>
      <c r="G67"/>
      <c r="H67"/>
    </row>
  </sheetData>
  <sheetProtection/>
  <printOptions/>
  <pageMargins left="0.5" right="0.25" top="0.5" bottom="0.5" header="0.5118055555555555" footer="0.5118055555555555"/>
  <pageSetup cellComments="atEnd" fitToHeight="2" fitToWidth="1" horizontalDpi="300" verticalDpi="300" orientation="portrait" r:id="rId1"/>
  <headerFooter alignWithMargins="0"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7"/>
  <sheetViews>
    <sheetView showGridLines="0" zoomScale="150" zoomScaleNormal="150" workbookViewId="0" topLeftCell="A1">
      <selection activeCell="C16" sqref="C16"/>
    </sheetView>
  </sheetViews>
  <sheetFormatPr defaultColWidth="8.796875" defaultRowHeight="15.75"/>
  <cols>
    <col min="1" max="1" width="4" style="1" customWidth="1"/>
    <col min="2" max="2" width="2.8984375" style="1" customWidth="1"/>
    <col min="3" max="3" width="41.3984375" style="1" customWidth="1"/>
    <col min="4" max="4" width="7.796875" style="1" customWidth="1"/>
    <col min="5" max="5" width="3.59765625" style="1" customWidth="1"/>
    <col min="6" max="6" width="8.8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255" s="31" customFormat="1" ht="15.75">
      <c r="A1" s="27"/>
      <c r="B1" s="28"/>
      <c r="C1" s="4" t="s">
        <v>32</v>
      </c>
      <c r="D1" s="28"/>
      <c r="E1" s="28"/>
      <c r="F1" s="28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s="31" customFormat="1" ht="15.75">
      <c r="A2" s="28"/>
      <c r="B2" s="28"/>
      <c r="C2" s="29" t="s">
        <v>58</v>
      </c>
      <c r="D2" s="28"/>
      <c r="E2" s="28"/>
      <c r="F2" s="28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6" ht="15.75">
      <c r="A3" s="3"/>
      <c r="B3" s="3"/>
      <c r="C3" s="26" t="s">
        <v>29</v>
      </c>
      <c r="D3" s="3"/>
      <c r="E3" s="3"/>
      <c r="F3" s="3"/>
    </row>
    <row r="4" spans="1:6" ht="15.75">
      <c r="A4" s="3"/>
      <c r="B4" s="3"/>
      <c r="C4" s="26" t="s">
        <v>31</v>
      </c>
      <c r="D4" s="3"/>
      <c r="E4" s="3"/>
      <c r="F4" s="3"/>
    </row>
    <row r="5" spans="2:6" ht="15.75">
      <c r="B5" s="3"/>
      <c r="C5" s="26" t="s">
        <v>30</v>
      </c>
      <c r="E5" s="3"/>
      <c r="F5" s="3"/>
    </row>
    <row r="6" spans="1:255" s="31" customFormat="1" ht="15.75">
      <c r="A6" s="28" t="s">
        <v>27</v>
      </c>
      <c r="B6" s="28"/>
      <c r="C6" s="29"/>
      <c r="D6" s="28"/>
      <c r="E6" s="28"/>
      <c r="F6" s="28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s="31" customFormat="1" ht="27.75" customHeight="1">
      <c r="A7" s="32" t="s">
        <v>17</v>
      </c>
      <c r="B7" s="32" t="s">
        <v>16</v>
      </c>
      <c r="C7" s="28" t="s">
        <v>10</v>
      </c>
      <c r="D7" s="28" t="s">
        <v>11</v>
      </c>
      <c r="E7" s="28" t="s">
        <v>12</v>
      </c>
      <c r="F7" s="28" t="s">
        <v>13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31" customFormat="1" ht="15" customHeight="1">
      <c r="A8" s="33"/>
      <c r="B8" s="33" t="s">
        <v>4</v>
      </c>
      <c r="C8" s="33"/>
      <c r="D8" s="33"/>
      <c r="E8" s="33"/>
      <c r="F8" s="33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15.75">
      <c r="A9" s="34">
        <f>1</f>
        <v>1</v>
      </c>
      <c r="B9" s="28"/>
      <c r="C9" s="35" t="s">
        <v>0</v>
      </c>
      <c r="D9" s="35" t="s">
        <v>5</v>
      </c>
      <c r="E9" s="36">
        <v>1</v>
      </c>
      <c r="F9" s="37">
        <f>TIME(13,30,0)</f>
        <v>0.5625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15.75">
      <c r="A10" s="34">
        <f aca="true" t="shared" si="0" ref="A10:A18">FLOOR(A9,1)+1</f>
        <v>2</v>
      </c>
      <c r="B10" s="28"/>
      <c r="C10" s="35" t="s">
        <v>24</v>
      </c>
      <c r="D10" s="35" t="s">
        <v>5</v>
      </c>
      <c r="E10" s="36">
        <v>3</v>
      </c>
      <c r="F10" s="37">
        <f aca="true" t="shared" si="1" ref="F10:F17">F9+TIME(0,E9,0)</f>
        <v>0.5631944444444444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1" customFormat="1" ht="15.75">
      <c r="A11" s="34">
        <f t="shared" si="0"/>
        <v>3</v>
      </c>
      <c r="B11" s="28" t="s">
        <v>1</v>
      </c>
      <c r="C11" s="35" t="s">
        <v>25</v>
      </c>
      <c r="D11" s="35" t="s">
        <v>5</v>
      </c>
      <c r="E11" s="36">
        <v>3</v>
      </c>
      <c r="F11" s="37">
        <f t="shared" si="1"/>
        <v>0.5652777777777778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31" customFormat="1" ht="15.75">
      <c r="A12" s="34">
        <f t="shared" si="0"/>
        <v>4</v>
      </c>
      <c r="B12" s="28" t="s">
        <v>3</v>
      </c>
      <c r="C12" s="35" t="s">
        <v>15</v>
      </c>
      <c r="D12" s="35" t="s">
        <v>5</v>
      </c>
      <c r="E12" s="36">
        <v>3</v>
      </c>
      <c r="F12" s="37">
        <f t="shared" si="1"/>
        <v>0.5673611111111111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31" customFormat="1" ht="15.75">
      <c r="A13" s="34">
        <f t="shared" si="0"/>
        <v>5</v>
      </c>
      <c r="B13" s="28" t="s">
        <v>1</v>
      </c>
      <c r="C13" s="10" t="s">
        <v>84</v>
      </c>
      <c r="D13" s="35" t="s">
        <v>83</v>
      </c>
      <c r="E13" s="9">
        <v>5</v>
      </c>
      <c r="F13" s="37">
        <f t="shared" si="1"/>
        <v>0.5694444444444444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31" customFormat="1" ht="15.75">
      <c r="A14" s="34">
        <f t="shared" si="0"/>
        <v>6</v>
      </c>
      <c r="B14" s="28" t="s">
        <v>3</v>
      </c>
      <c r="C14" s="10" t="s">
        <v>69</v>
      </c>
      <c r="D14" s="35" t="s">
        <v>49</v>
      </c>
      <c r="E14" s="9">
        <v>15</v>
      </c>
      <c r="F14" s="37">
        <f t="shared" si="1"/>
        <v>0.5729166666666666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31" customFormat="1" ht="15.75">
      <c r="A15" s="34">
        <f t="shared" si="0"/>
        <v>7</v>
      </c>
      <c r="B15" s="28" t="s">
        <v>3</v>
      </c>
      <c r="C15" s="10" t="s">
        <v>86</v>
      </c>
      <c r="D15" s="35" t="s">
        <v>49</v>
      </c>
      <c r="E15" s="9">
        <v>15</v>
      </c>
      <c r="F15" s="37">
        <f t="shared" si="1"/>
        <v>0.5833333333333333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31" customFormat="1" ht="15.75">
      <c r="A16" s="34">
        <f t="shared" si="0"/>
        <v>8</v>
      </c>
      <c r="B16" s="28" t="s">
        <v>1</v>
      </c>
      <c r="C16" s="35" t="s">
        <v>85</v>
      </c>
      <c r="D16" s="35" t="s">
        <v>5</v>
      </c>
      <c r="E16" s="36">
        <v>60</v>
      </c>
      <c r="F16" s="37">
        <f t="shared" si="1"/>
        <v>0.5937499999999999</v>
      </c>
      <c r="G16" s="30"/>
      <c r="H16" s="30"/>
      <c r="I16" s="35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s="31" customFormat="1" ht="15.75">
      <c r="A17" s="34">
        <f t="shared" si="0"/>
        <v>9</v>
      </c>
      <c r="B17" s="35" t="s">
        <v>6</v>
      </c>
      <c r="C17" s="10" t="s">
        <v>18</v>
      </c>
      <c r="D17" s="35" t="s">
        <v>5</v>
      </c>
      <c r="E17" s="38">
        <f>MINUTE(F18-F17)</f>
        <v>15</v>
      </c>
      <c r="F17" s="37">
        <f t="shared" si="1"/>
        <v>0.6354166666666665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s="44" customFormat="1" ht="15.75">
      <c r="A18" s="39">
        <f t="shared" si="0"/>
        <v>10</v>
      </c>
      <c r="B18" s="40"/>
      <c r="C18" s="16" t="s">
        <v>23</v>
      </c>
      <c r="D18" s="40" t="s">
        <v>5</v>
      </c>
      <c r="E18" s="41"/>
      <c r="F18" s="42">
        <v>0.6458333333333334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255" s="44" customFormat="1" ht="15.75">
      <c r="A19" s="34"/>
      <c r="B19" s="35"/>
      <c r="C19" s="28" t="s">
        <v>7</v>
      </c>
      <c r="D19" s="45"/>
      <c r="E19" s="36"/>
      <c r="F19" s="3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</row>
    <row r="20" spans="1:255" s="44" customFormat="1" ht="15.75">
      <c r="A20" s="34"/>
      <c r="B20" s="35"/>
      <c r="C20" s="28" t="s">
        <v>8</v>
      </c>
      <c r="D20" s="45"/>
      <c r="E20" s="36"/>
      <c r="F20" s="3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</row>
    <row r="21" spans="1:255" s="31" customFormat="1" ht="15.75">
      <c r="A21" s="34"/>
      <c r="B21" s="35"/>
      <c r="C21" s="46" t="s">
        <v>9</v>
      </c>
      <c r="D21" s="45"/>
      <c r="E21" s="36"/>
      <c r="F21" s="37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8" ht="15.75">
      <c r="A22" s="5"/>
      <c r="B22" s="6"/>
      <c r="C22" s="6"/>
      <c r="D22" s="6"/>
      <c r="E22" s="9"/>
      <c r="F22" s="8"/>
      <c r="G22"/>
      <c r="H22"/>
    </row>
    <row r="23" spans="1:8" ht="15.75">
      <c r="A23" s="5"/>
      <c r="B23" s="6"/>
      <c r="C23" s="10"/>
      <c r="D23" s="6"/>
      <c r="E23" s="9"/>
      <c r="F23" s="8"/>
      <c r="G23"/>
      <c r="H23"/>
    </row>
    <row r="24" spans="1:8" ht="15.75">
      <c r="A24" s="5"/>
      <c r="B24" s="6"/>
      <c r="C24" s="10"/>
      <c r="D24" s="6"/>
      <c r="E24" s="9"/>
      <c r="F24" s="8"/>
      <c r="G24"/>
      <c r="H24"/>
    </row>
    <row r="25" spans="1:8" ht="15.75">
      <c r="A25" s="5"/>
      <c r="B25" s="6"/>
      <c r="C25" s="10"/>
      <c r="D25" s="6"/>
      <c r="E25" s="9"/>
      <c r="F25" s="8"/>
      <c r="G25"/>
      <c r="H25"/>
    </row>
    <row r="26" spans="1:8" ht="15.75">
      <c r="A26" s="5"/>
      <c r="B26" s="6"/>
      <c r="C26" s="10"/>
      <c r="D26" s="6"/>
      <c r="E26" s="9"/>
      <c r="F26" s="8"/>
      <c r="G26"/>
      <c r="H26"/>
    </row>
    <row r="27" spans="1:8" ht="15.75">
      <c r="A27"/>
      <c r="B27"/>
      <c r="C27"/>
      <c r="D27"/>
      <c r="E27"/>
      <c r="F27"/>
      <c r="G27"/>
      <c r="H27"/>
    </row>
    <row r="28" spans="1:8" ht="15.75">
      <c r="A28"/>
      <c r="B28"/>
      <c r="C28"/>
      <c r="D28"/>
      <c r="E28"/>
      <c r="F28"/>
      <c r="G28"/>
      <c r="H28"/>
    </row>
    <row r="29" spans="1:8" ht="15.75">
      <c r="A29"/>
      <c r="B29"/>
      <c r="C29"/>
      <c r="D29"/>
      <c r="E29"/>
      <c r="F29"/>
      <c r="G29"/>
      <c r="H29"/>
    </row>
    <row r="30" spans="1:8" ht="15.75">
      <c r="A30"/>
      <c r="B30"/>
      <c r="C30"/>
      <c r="D30"/>
      <c r="E30"/>
      <c r="F30"/>
      <c r="G30"/>
      <c r="H30"/>
    </row>
    <row r="31" spans="1:8" ht="15.75">
      <c r="A31"/>
      <c r="B31"/>
      <c r="C31"/>
      <c r="D31"/>
      <c r="E31"/>
      <c r="F31"/>
      <c r="G31"/>
      <c r="H31"/>
    </row>
    <row r="32" spans="1:8" ht="15.75">
      <c r="A32"/>
      <c r="B32"/>
      <c r="C32"/>
      <c r="D32"/>
      <c r="E32"/>
      <c r="F32"/>
      <c r="G32"/>
      <c r="H32"/>
    </row>
    <row r="33" spans="1:8" ht="15.75">
      <c r="A33"/>
      <c r="B33"/>
      <c r="C33"/>
      <c r="D33"/>
      <c r="E33"/>
      <c r="F33"/>
      <c r="G33"/>
      <c r="H33"/>
    </row>
    <row r="34" spans="1:8" ht="15.75">
      <c r="A34"/>
      <c r="B34"/>
      <c r="C34"/>
      <c r="D34"/>
      <c r="E34"/>
      <c r="F34"/>
      <c r="G34"/>
      <c r="H34"/>
    </row>
    <row r="35" spans="1:8" ht="15.75">
      <c r="A35"/>
      <c r="B35"/>
      <c r="C35"/>
      <c r="D35"/>
      <c r="E35"/>
      <c r="F35"/>
      <c r="G35"/>
      <c r="H35"/>
    </row>
    <row r="36" spans="1:8" ht="15.75">
      <c r="A36"/>
      <c r="B36"/>
      <c r="C36"/>
      <c r="D36"/>
      <c r="E36"/>
      <c r="F36"/>
      <c r="G36"/>
      <c r="H36"/>
    </row>
    <row r="37" spans="1:8" ht="15.75">
      <c r="A37"/>
      <c r="B37"/>
      <c r="C37"/>
      <c r="D37"/>
      <c r="E37"/>
      <c r="F37"/>
      <c r="G37"/>
      <c r="H37"/>
    </row>
    <row r="38" spans="1:8" ht="15.75">
      <c r="A38"/>
      <c r="B38"/>
      <c r="C38"/>
      <c r="D38"/>
      <c r="E38"/>
      <c r="F38"/>
      <c r="G38"/>
      <c r="H38"/>
    </row>
    <row r="39" spans="1:8" ht="15.75">
      <c r="A39"/>
      <c r="B39"/>
      <c r="C39"/>
      <c r="D39"/>
      <c r="E39"/>
      <c r="F39"/>
      <c r="G39"/>
      <c r="H39"/>
    </row>
    <row r="40" spans="1:8" ht="15.75">
      <c r="A40"/>
      <c r="B40"/>
      <c r="C40"/>
      <c r="D40"/>
      <c r="E40"/>
      <c r="F40"/>
      <c r="G40"/>
      <c r="H40"/>
    </row>
    <row r="41" spans="1:8" ht="15.75">
      <c r="A41"/>
      <c r="B41"/>
      <c r="C41"/>
      <c r="D41"/>
      <c r="E41"/>
      <c r="F41"/>
      <c r="G41"/>
      <c r="H41"/>
    </row>
    <row r="42" spans="1:8" ht="15.75">
      <c r="A42"/>
      <c r="B42"/>
      <c r="C42"/>
      <c r="D42"/>
      <c r="E42"/>
      <c r="F42"/>
      <c r="G42"/>
      <c r="H42"/>
    </row>
    <row r="43" spans="1:8" ht="15.75">
      <c r="A43"/>
      <c r="B43"/>
      <c r="C43"/>
      <c r="D43"/>
      <c r="E43"/>
      <c r="F43"/>
      <c r="G43"/>
      <c r="H43"/>
    </row>
    <row r="44" spans="1:8" ht="15.75">
      <c r="A44"/>
      <c r="B44"/>
      <c r="C44"/>
      <c r="D44"/>
      <c r="E44"/>
      <c r="F44"/>
      <c r="G44"/>
      <c r="H44"/>
    </row>
    <row r="45" spans="1:8" ht="15.75">
      <c r="A45"/>
      <c r="B45"/>
      <c r="C45"/>
      <c r="D45"/>
      <c r="E45"/>
      <c r="F45"/>
      <c r="G45"/>
      <c r="H45"/>
    </row>
    <row r="46" spans="1:8" ht="15.75">
      <c r="A46"/>
      <c r="B46"/>
      <c r="C46"/>
      <c r="D46"/>
      <c r="E46"/>
      <c r="F46"/>
      <c r="G46"/>
      <c r="H46"/>
    </row>
    <row r="47" spans="1:8" ht="15.75">
      <c r="A47"/>
      <c r="B47"/>
      <c r="C47"/>
      <c r="D47"/>
      <c r="E47"/>
      <c r="F47"/>
      <c r="G47"/>
      <c r="H47"/>
    </row>
    <row r="48" spans="1:8" ht="15.75">
      <c r="A48"/>
      <c r="B48"/>
      <c r="C48"/>
      <c r="D48"/>
      <c r="E48"/>
      <c r="F48"/>
      <c r="G48"/>
      <c r="H48"/>
    </row>
    <row r="49" spans="1:8" ht="15.75">
      <c r="A49"/>
      <c r="B49"/>
      <c r="C49"/>
      <c r="D49"/>
      <c r="E49"/>
      <c r="F49"/>
      <c r="G49"/>
      <c r="H49"/>
    </row>
    <row r="50" spans="1:8" ht="15.75">
      <c r="A50"/>
      <c r="B50"/>
      <c r="C50"/>
      <c r="D50"/>
      <c r="E50"/>
      <c r="F50"/>
      <c r="G50"/>
      <c r="H50"/>
    </row>
    <row r="51" spans="1:8" ht="15.75">
      <c r="A51"/>
      <c r="B51"/>
      <c r="C51"/>
      <c r="D51"/>
      <c r="E51"/>
      <c r="F51"/>
      <c r="G51"/>
      <c r="H51"/>
    </row>
    <row r="52" spans="1:8" ht="15.75">
      <c r="A52"/>
      <c r="B52"/>
      <c r="C52"/>
      <c r="D52"/>
      <c r="E52"/>
      <c r="F52"/>
      <c r="G52"/>
      <c r="H52"/>
    </row>
    <row r="53" spans="1:8" ht="15.75">
      <c r="A53"/>
      <c r="B53"/>
      <c r="C53"/>
      <c r="D53"/>
      <c r="E53"/>
      <c r="F53"/>
      <c r="G53"/>
      <c r="H53"/>
    </row>
    <row r="54" spans="1:8" ht="15.75">
      <c r="A54"/>
      <c r="B54"/>
      <c r="C54"/>
      <c r="D54"/>
      <c r="E54"/>
      <c r="F54"/>
      <c r="G54"/>
      <c r="H54"/>
    </row>
    <row r="55" spans="1:8" ht="15.75">
      <c r="A55"/>
      <c r="B55"/>
      <c r="C55"/>
      <c r="D55"/>
      <c r="E55"/>
      <c r="F55"/>
      <c r="G55"/>
      <c r="H55"/>
    </row>
    <row r="56" spans="1:8" ht="15.75">
      <c r="A56"/>
      <c r="B56"/>
      <c r="C56"/>
      <c r="D56"/>
      <c r="E56"/>
      <c r="F56"/>
      <c r="G56"/>
      <c r="H56"/>
    </row>
    <row r="57" spans="1:8" ht="15.75">
      <c r="A57"/>
      <c r="B57"/>
      <c r="C57"/>
      <c r="D57"/>
      <c r="E57"/>
      <c r="F57"/>
      <c r="G57"/>
      <c r="H57"/>
    </row>
    <row r="58" spans="1:8" ht="15.75">
      <c r="A58"/>
      <c r="B58"/>
      <c r="C58"/>
      <c r="D58"/>
      <c r="E58"/>
      <c r="F58"/>
      <c r="G58"/>
      <c r="H58"/>
    </row>
    <row r="59" spans="1:8" ht="15.75">
      <c r="A59"/>
      <c r="B59"/>
      <c r="C59"/>
      <c r="D59"/>
      <c r="E59"/>
      <c r="F59"/>
      <c r="G59"/>
      <c r="H59"/>
    </row>
    <row r="60" spans="1:8" ht="15.75">
      <c r="A60"/>
      <c r="B60"/>
      <c r="C60"/>
      <c r="D60"/>
      <c r="E60"/>
      <c r="F60"/>
      <c r="G60"/>
      <c r="H60"/>
    </row>
    <row r="61" spans="1:8" ht="15.75">
      <c r="A61"/>
      <c r="B61"/>
      <c r="C61"/>
      <c r="D61"/>
      <c r="E61"/>
      <c r="F61"/>
      <c r="G61"/>
      <c r="H61"/>
    </row>
    <row r="62" spans="1:8" ht="15.75">
      <c r="A62"/>
      <c r="B62"/>
      <c r="C62"/>
      <c r="D62"/>
      <c r="E62"/>
      <c r="F62"/>
      <c r="G62"/>
      <c r="H62"/>
    </row>
    <row r="63" spans="1:8" ht="15.75">
      <c r="A63"/>
      <c r="B63"/>
      <c r="C63"/>
      <c r="D63"/>
      <c r="E63"/>
      <c r="F63"/>
      <c r="G63"/>
      <c r="H63"/>
    </row>
    <row r="64" spans="1:8" ht="15.75">
      <c r="A64"/>
      <c r="B64"/>
      <c r="C64"/>
      <c r="D64"/>
      <c r="E64"/>
      <c r="F64"/>
      <c r="G64"/>
      <c r="H64"/>
    </row>
    <row r="65" spans="1:8" ht="15.75">
      <c r="A65"/>
      <c r="B65"/>
      <c r="C65"/>
      <c r="D65"/>
      <c r="E65"/>
      <c r="F65"/>
      <c r="G65"/>
      <c r="H65"/>
    </row>
    <row r="66" spans="1:8" ht="15.75">
      <c r="A66"/>
      <c r="B66"/>
      <c r="C66"/>
      <c r="D66"/>
      <c r="E66"/>
      <c r="F66"/>
      <c r="G66"/>
      <c r="H66"/>
    </row>
    <row r="67" spans="1:8" ht="15.75">
      <c r="A67"/>
      <c r="B67"/>
      <c r="C67"/>
      <c r="D67"/>
      <c r="E67"/>
      <c r="F67"/>
      <c r="G67"/>
      <c r="H67"/>
    </row>
  </sheetData>
  <sheetProtection/>
  <printOptions/>
  <pageMargins left="0.5" right="0.25" top="0.5" bottom="0.5" header="0.5118055555555555" footer="0.5118055555555555"/>
  <pageSetup cellComments="atEnd" fitToHeight="2" fitToWidth="1" horizontalDpi="300" verticalDpi="300" orientation="portrait" r:id="rId1"/>
  <headerFooter alignWithMargins="0"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7"/>
  <sheetViews>
    <sheetView showGridLines="0" zoomScale="150" zoomScaleNormal="150" workbookViewId="0" topLeftCell="A5">
      <selection activeCell="C13" sqref="C13"/>
    </sheetView>
  </sheetViews>
  <sheetFormatPr defaultColWidth="8.796875" defaultRowHeight="15.75"/>
  <cols>
    <col min="1" max="1" width="4" style="1" customWidth="1"/>
    <col min="2" max="2" width="2.8984375" style="1" customWidth="1"/>
    <col min="3" max="3" width="41.3984375" style="1" customWidth="1"/>
    <col min="4" max="4" width="7.796875" style="1" customWidth="1"/>
    <col min="5" max="5" width="3.59765625" style="1" customWidth="1"/>
    <col min="6" max="6" width="8.8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255" s="31" customFormat="1" ht="15.75">
      <c r="A1" s="27"/>
      <c r="B1" s="28"/>
      <c r="C1" s="4" t="s">
        <v>32</v>
      </c>
      <c r="D1" s="28"/>
      <c r="E1" s="28"/>
      <c r="F1" s="28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s="31" customFormat="1" ht="15.75">
      <c r="A2" s="28"/>
      <c r="B2" s="28"/>
      <c r="C2" s="29" t="s">
        <v>60</v>
      </c>
      <c r="D2" s="28"/>
      <c r="E2" s="28"/>
      <c r="F2" s="28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6" ht="15.75">
      <c r="A3" s="3"/>
      <c r="B3" s="3"/>
      <c r="C3" s="26" t="s">
        <v>29</v>
      </c>
      <c r="D3" s="3"/>
      <c r="E3" s="3"/>
      <c r="F3" s="3"/>
    </row>
    <row r="4" spans="1:6" ht="15.75">
      <c r="A4" s="3"/>
      <c r="B4" s="3"/>
      <c r="C4" s="26" t="s">
        <v>31</v>
      </c>
      <c r="D4" s="3"/>
      <c r="E4" s="3"/>
      <c r="F4" s="3"/>
    </row>
    <row r="5" spans="2:6" ht="15.75">
      <c r="B5" s="3"/>
      <c r="C5" s="26" t="s">
        <v>30</v>
      </c>
      <c r="E5" s="3"/>
      <c r="F5" s="3"/>
    </row>
    <row r="6" spans="1:255" s="31" customFormat="1" ht="15.75">
      <c r="A6" s="28" t="s">
        <v>27</v>
      </c>
      <c r="B6" s="28"/>
      <c r="C6" s="29"/>
      <c r="D6" s="28"/>
      <c r="E6" s="28"/>
      <c r="F6" s="28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s="31" customFormat="1" ht="27.75" customHeight="1">
      <c r="A7" s="32" t="s">
        <v>17</v>
      </c>
      <c r="B7" s="32" t="s">
        <v>16</v>
      </c>
      <c r="C7" s="28" t="s">
        <v>10</v>
      </c>
      <c r="D7" s="28" t="s">
        <v>11</v>
      </c>
      <c r="E7" s="28" t="s">
        <v>12</v>
      </c>
      <c r="F7" s="28" t="s">
        <v>13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31" customFormat="1" ht="15" customHeight="1">
      <c r="A8" s="33"/>
      <c r="B8" s="33" t="s">
        <v>4</v>
      </c>
      <c r="C8" s="33"/>
      <c r="D8" s="33"/>
      <c r="E8" s="33"/>
      <c r="F8" s="33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15.75">
      <c r="A9" s="34">
        <f>1</f>
        <v>1</v>
      </c>
      <c r="B9" s="28"/>
      <c r="C9" s="35" t="s">
        <v>0</v>
      </c>
      <c r="D9" s="35" t="s">
        <v>5</v>
      </c>
      <c r="E9" s="36">
        <v>1</v>
      </c>
      <c r="F9" s="37">
        <f>TIME(10,30,0)</f>
        <v>0.4375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15.75">
      <c r="A10" s="34">
        <f>FLOOR(A9,1)+1</f>
        <v>2</v>
      </c>
      <c r="B10" s="28"/>
      <c r="C10" s="35" t="s">
        <v>24</v>
      </c>
      <c r="D10" s="35" t="s">
        <v>5</v>
      </c>
      <c r="E10" s="36">
        <v>3</v>
      </c>
      <c r="F10" s="37">
        <f aca="true" t="shared" si="0" ref="F10:F16">F9+TIME(0,E9,0)</f>
        <v>0.43819444444444444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1" customFormat="1" ht="15.75">
      <c r="A11" s="34">
        <f>FLOOR(A10,1)+1</f>
        <v>3</v>
      </c>
      <c r="B11" s="28" t="s">
        <v>1</v>
      </c>
      <c r="C11" s="35" t="s">
        <v>25</v>
      </c>
      <c r="D11" s="35" t="s">
        <v>5</v>
      </c>
      <c r="E11" s="36">
        <v>3</v>
      </c>
      <c r="F11" s="37">
        <f t="shared" si="0"/>
        <v>0.44027777777777777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31" customFormat="1" ht="15.75">
      <c r="A12" s="34">
        <f>FLOOR(A11,1)+1</f>
        <v>4</v>
      </c>
      <c r="B12" s="28" t="s">
        <v>3</v>
      </c>
      <c r="C12" s="35" t="s">
        <v>15</v>
      </c>
      <c r="D12" s="35" t="s">
        <v>5</v>
      </c>
      <c r="E12" s="36">
        <v>3</v>
      </c>
      <c r="F12" s="37">
        <f t="shared" si="0"/>
        <v>0.4423611111111111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31" customFormat="1" ht="15.75">
      <c r="A13" s="34">
        <f>FLOOR(A12,1)+1</f>
        <v>5</v>
      </c>
      <c r="B13" s="28" t="s">
        <v>6</v>
      </c>
      <c r="C13" s="35" t="s">
        <v>87</v>
      </c>
      <c r="D13" s="35" t="s">
        <v>5</v>
      </c>
      <c r="E13" s="36">
        <v>10</v>
      </c>
      <c r="F13" s="37">
        <f t="shared" si="0"/>
        <v>0.4444444444444444</v>
      </c>
      <c r="G13" s="30"/>
      <c r="H13" s="30"/>
      <c r="I13" s="35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31" customFormat="1" ht="15.75">
      <c r="A14" s="34">
        <f>FLOOR(A13,1)+1</f>
        <v>6</v>
      </c>
      <c r="B14" s="28" t="s">
        <v>6</v>
      </c>
      <c r="C14" s="35" t="s">
        <v>88</v>
      </c>
      <c r="D14" s="35" t="s">
        <v>38</v>
      </c>
      <c r="E14" s="36">
        <v>20</v>
      </c>
      <c r="F14" s="37">
        <f t="shared" si="0"/>
        <v>0.45138888888888884</v>
      </c>
      <c r="G14" s="30"/>
      <c r="H14" s="30"/>
      <c r="I14" s="35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31" customFormat="1" ht="15.75">
      <c r="A15" s="34">
        <f>FLOOR(A14,1)+1</f>
        <v>7</v>
      </c>
      <c r="B15" s="28" t="s">
        <v>6</v>
      </c>
      <c r="C15" s="35" t="s">
        <v>57</v>
      </c>
      <c r="D15" s="35" t="s">
        <v>5</v>
      </c>
      <c r="E15" s="36">
        <v>60</v>
      </c>
      <c r="F15" s="37">
        <f t="shared" si="0"/>
        <v>0.46527777777777773</v>
      </c>
      <c r="G15" s="30"/>
      <c r="H15" s="30"/>
      <c r="I15" s="35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31" customFormat="1" ht="15.75">
      <c r="A16" s="34">
        <f>FLOOR(A15,1)+1</f>
        <v>8</v>
      </c>
      <c r="B16" s="35" t="s">
        <v>6</v>
      </c>
      <c r="C16" s="10" t="s">
        <v>18</v>
      </c>
      <c r="D16" s="35" t="s">
        <v>5</v>
      </c>
      <c r="E16" s="38">
        <f>MINUTE(F17-F16)</f>
        <v>20</v>
      </c>
      <c r="F16" s="37">
        <f t="shared" si="0"/>
        <v>0.5069444444444444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s="44" customFormat="1" ht="15.75">
      <c r="A17" s="39">
        <f>FLOOR(A16,1)+1</f>
        <v>9</v>
      </c>
      <c r="B17" s="40"/>
      <c r="C17" s="16" t="s">
        <v>23</v>
      </c>
      <c r="D17" s="40" t="s">
        <v>5</v>
      </c>
      <c r="E17" s="41"/>
      <c r="F17" s="42">
        <v>0.5208333333333334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s="44" customFormat="1" ht="15.75">
      <c r="A18" s="34"/>
      <c r="B18" s="35"/>
      <c r="C18" s="28" t="s">
        <v>7</v>
      </c>
      <c r="D18" s="45"/>
      <c r="E18" s="36"/>
      <c r="F18" s="37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255" s="44" customFormat="1" ht="15.75">
      <c r="A19" s="34"/>
      <c r="B19" s="35"/>
      <c r="C19" s="28" t="s">
        <v>8</v>
      </c>
      <c r="D19" s="45"/>
      <c r="E19" s="36"/>
      <c r="F19" s="3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</row>
    <row r="20" spans="1:255" s="31" customFormat="1" ht="15.75">
      <c r="A20" s="34"/>
      <c r="B20" s="35"/>
      <c r="C20" s="46" t="s">
        <v>9</v>
      </c>
      <c r="D20" s="45"/>
      <c r="E20" s="36"/>
      <c r="F20" s="37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spans="1:6" ht="15.75">
      <c r="A21" s="19"/>
      <c r="B21" s="20"/>
      <c r="C21" s="21"/>
      <c r="D21" s="20"/>
      <c r="E21" s="22"/>
      <c r="F21" s="23"/>
    </row>
    <row r="22" spans="1:8" ht="15.75">
      <c r="A22" s="5"/>
      <c r="B22" s="6"/>
      <c r="C22" s="6"/>
      <c r="D22" s="6"/>
      <c r="E22" s="9"/>
      <c r="F22" s="8"/>
      <c r="G22"/>
      <c r="H22"/>
    </row>
    <row r="23" spans="1:8" ht="15.75">
      <c r="A23" s="5"/>
      <c r="B23" s="6"/>
      <c r="C23" s="10"/>
      <c r="D23" s="6"/>
      <c r="E23" s="9"/>
      <c r="F23" s="8"/>
      <c r="G23"/>
      <c r="H23"/>
    </row>
    <row r="24" spans="1:8" ht="15.75">
      <c r="A24" s="5"/>
      <c r="B24" s="6"/>
      <c r="C24" s="10"/>
      <c r="D24" s="6"/>
      <c r="E24" s="9"/>
      <c r="F24" s="8"/>
      <c r="G24"/>
      <c r="H24"/>
    </row>
    <row r="25" spans="1:8" ht="15.75">
      <c r="A25" s="5"/>
      <c r="B25" s="6"/>
      <c r="C25" s="10"/>
      <c r="D25" s="6"/>
      <c r="E25" s="9"/>
      <c r="F25" s="8"/>
      <c r="G25"/>
      <c r="H25"/>
    </row>
    <row r="26" spans="1:8" ht="15.75">
      <c r="A26" s="5"/>
      <c r="B26" s="6"/>
      <c r="C26" s="10"/>
      <c r="D26" s="6"/>
      <c r="E26" s="9"/>
      <c r="F26" s="8"/>
      <c r="G26"/>
      <c r="H26"/>
    </row>
    <row r="27" spans="1:8" ht="15.75">
      <c r="A27"/>
      <c r="B27"/>
      <c r="C27"/>
      <c r="D27"/>
      <c r="E27"/>
      <c r="F27"/>
      <c r="G27"/>
      <c r="H27"/>
    </row>
    <row r="28" spans="1:8" ht="15.75">
      <c r="A28"/>
      <c r="B28"/>
      <c r="C28"/>
      <c r="D28"/>
      <c r="E28"/>
      <c r="F28"/>
      <c r="G28"/>
      <c r="H28"/>
    </row>
    <row r="29" spans="1:8" ht="15.75">
      <c r="A29"/>
      <c r="B29"/>
      <c r="C29"/>
      <c r="D29"/>
      <c r="E29"/>
      <c r="F29"/>
      <c r="G29"/>
      <c r="H29"/>
    </row>
    <row r="30" spans="1:8" ht="15.75">
      <c r="A30"/>
      <c r="B30"/>
      <c r="C30"/>
      <c r="D30"/>
      <c r="E30"/>
      <c r="F30"/>
      <c r="G30"/>
      <c r="H30"/>
    </row>
    <row r="31" spans="1:8" ht="15.75">
      <c r="A31"/>
      <c r="B31"/>
      <c r="C31"/>
      <c r="D31"/>
      <c r="E31"/>
      <c r="F31"/>
      <c r="G31"/>
      <c r="H31"/>
    </row>
    <row r="32" spans="1:8" ht="15.75">
      <c r="A32"/>
      <c r="B32"/>
      <c r="C32"/>
      <c r="D32"/>
      <c r="E32"/>
      <c r="F32"/>
      <c r="G32"/>
      <c r="H32"/>
    </row>
    <row r="33" spans="1:8" ht="15.75">
      <c r="A33"/>
      <c r="B33"/>
      <c r="C33"/>
      <c r="D33"/>
      <c r="E33"/>
      <c r="F33"/>
      <c r="G33"/>
      <c r="H33"/>
    </row>
    <row r="34" spans="1:8" ht="15.75">
      <c r="A34"/>
      <c r="B34"/>
      <c r="C34"/>
      <c r="D34"/>
      <c r="E34"/>
      <c r="F34"/>
      <c r="G34"/>
      <c r="H34"/>
    </row>
    <row r="35" spans="1:8" ht="15.75">
      <c r="A35"/>
      <c r="B35"/>
      <c r="C35"/>
      <c r="D35"/>
      <c r="E35"/>
      <c r="F35"/>
      <c r="G35"/>
      <c r="H35"/>
    </row>
    <row r="36" spans="1:8" ht="15.75">
      <c r="A36"/>
      <c r="B36"/>
      <c r="C36"/>
      <c r="D36"/>
      <c r="E36"/>
      <c r="F36"/>
      <c r="G36"/>
      <c r="H36"/>
    </row>
    <row r="37" spans="1:8" ht="15.75">
      <c r="A37"/>
      <c r="B37"/>
      <c r="C37"/>
      <c r="D37"/>
      <c r="E37"/>
      <c r="F37"/>
      <c r="G37"/>
      <c r="H37"/>
    </row>
    <row r="38" spans="1:8" ht="15.75">
      <c r="A38"/>
      <c r="B38"/>
      <c r="C38"/>
      <c r="D38"/>
      <c r="E38"/>
      <c r="F38"/>
      <c r="G38"/>
      <c r="H38"/>
    </row>
    <row r="39" spans="1:8" ht="15.75">
      <c r="A39"/>
      <c r="B39"/>
      <c r="C39"/>
      <c r="D39"/>
      <c r="E39"/>
      <c r="F39"/>
      <c r="G39"/>
      <c r="H39"/>
    </row>
    <row r="40" spans="1:8" ht="15.75">
      <c r="A40"/>
      <c r="B40"/>
      <c r="C40"/>
      <c r="D40"/>
      <c r="E40"/>
      <c r="F40"/>
      <c r="G40"/>
      <c r="H40"/>
    </row>
    <row r="41" spans="1:8" ht="15.75">
      <c r="A41"/>
      <c r="B41"/>
      <c r="C41"/>
      <c r="D41"/>
      <c r="E41"/>
      <c r="F41"/>
      <c r="G41"/>
      <c r="H41"/>
    </row>
    <row r="42" spans="1:8" ht="15.75">
      <c r="A42"/>
      <c r="B42"/>
      <c r="C42"/>
      <c r="D42"/>
      <c r="E42"/>
      <c r="F42"/>
      <c r="G42"/>
      <c r="H42"/>
    </row>
    <row r="43" spans="1:8" ht="15.75">
      <c r="A43"/>
      <c r="B43"/>
      <c r="C43"/>
      <c r="D43"/>
      <c r="E43"/>
      <c r="F43"/>
      <c r="G43"/>
      <c r="H43"/>
    </row>
    <row r="44" spans="1:8" ht="15.75">
      <c r="A44"/>
      <c r="B44"/>
      <c r="C44"/>
      <c r="D44"/>
      <c r="E44"/>
      <c r="F44"/>
      <c r="G44"/>
      <c r="H44"/>
    </row>
    <row r="45" spans="1:8" ht="15.75">
      <c r="A45"/>
      <c r="B45"/>
      <c r="C45"/>
      <c r="D45"/>
      <c r="E45"/>
      <c r="F45"/>
      <c r="G45"/>
      <c r="H45"/>
    </row>
    <row r="46" spans="1:8" ht="15.75">
      <c r="A46"/>
      <c r="B46"/>
      <c r="C46"/>
      <c r="D46"/>
      <c r="E46"/>
      <c r="F46"/>
      <c r="G46"/>
      <c r="H46"/>
    </row>
    <row r="47" spans="1:8" ht="15.75">
      <c r="A47"/>
      <c r="B47"/>
      <c r="C47"/>
      <c r="D47"/>
      <c r="E47"/>
      <c r="F47"/>
      <c r="G47"/>
      <c r="H47"/>
    </row>
    <row r="48" spans="1:8" ht="15.75">
      <c r="A48"/>
      <c r="B48"/>
      <c r="C48"/>
      <c r="D48"/>
      <c r="E48"/>
      <c r="F48"/>
      <c r="G48"/>
      <c r="H48"/>
    </row>
    <row r="49" spans="1:8" ht="15.75">
      <c r="A49"/>
      <c r="B49"/>
      <c r="C49"/>
      <c r="D49"/>
      <c r="E49"/>
      <c r="F49"/>
      <c r="G49"/>
      <c r="H49"/>
    </row>
    <row r="50" spans="1:8" ht="15.75">
      <c r="A50"/>
      <c r="B50"/>
      <c r="C50"/>
      <c r="D50"/>
      <c r="E50"/>
      <c r="F50"/>
      <c r="G50"/>
      <c r="H50"/>
    </row>
    <row r="51" spans="1:8" ht="15.75">
      <c r="A51"/>
      <c r="B51"/>
      <c r="C51"/>
      <c r="D51"/>
      <c r="E51"/>
      <c r="F51"/>
      <c r="G51"/>
      <c r="H51"/>
    </row>
    <row r="52" spans="1:8" ht="15.75">
      <c r="A52"/>
      <c r="B52"/>
      <c r="C52"/>
      <c r="D52"/>
      <c r="E52"/>
      <c r="F52"/>
      <c r="G52"/>
      <c r="H52"/>
    </row>
    <row r="53" spans="1:8" ht="15.75">
      <c r="A53"/>
      <c r="B53"/>
      <c r="C53"/>
      <c r="D53"/>
      <c r="E53"/>
      <c r="F53"/>
      <c r="G53"/>
      <c r="H53"/>
    </row>
    <row r="54" spans="1:8" ht="15.75">
      <c r="A54"/>
      <c r="B54"/>
      <c r="C54"/>
      <c r="D54"/>
      <c r="E54"/>
      <c r="F54"/>
      <c r="G54"/>
      <c r="H54"/>
    </row>
    <row r="55" spans="1:8" ht="15.75">
      <c r="A55"/>
      <c r="B55"/>
      <c r="C55"/>
      <c r="D55"/>
      <c r="E55"/>
      <c r="F55"/>
      <c r="G55"/>
      <c r="H55"/>
    </row>
    <row r="56" spans="1:8" ht="15.75">
      <c r="A56"/>
      <c r="B56"/>
      <c r="C56"/>
      <c r="D56"/>
      <c r="E56"/>
      <c r="F56"/>
      <c r="G56"/>
      <c r="H56"/>
    </row>
    <row r="57" spans="1:8" ht="15.75">
      <c r="A57"/>
      <c r="B57"/>
      <c r="C57"/>
      <c r="D57"/>
      <c r="E57"/>
      <c r="F57"/>
      <c r="G57"/>
      <c r="H57"/>
    </row>
    <row r="58" spans="1:8" ht="15.75">
      <c r="A58"/>
      <c r="B58"/>
      <c r="C58"/>
      <c r="D58"/>
      <c r="E58"/>
      <c r="F58"/>
      <c r="G58"/>
      <c r="H58"/>
    </row>
    <row r="59" spans="1:8" ht="15.75">
      <c r="A59"/>
      <c r="B59"/>
      <c r="C59"/>
      <c r="D59"/>
      <c r="E59"/>
      <c r="F59"/>
      <c r="G59"/>
      <c r="H59"/>
    </row>
    <row r="60" spans="1:8" ht="15.75">
      <c r="A60"/>
      <c r="B60"/>
      <c r="C60"/>
      <c r="D60"/>
      <c r="E60"/>
      <c r="F60"/>
      <c r="G60"/>
      <c r="H60"/>
    </row>
    <row r="61" spans="1:8" ht="15.75">
      <c r="A61"/>
      <c r="B61"/>
      <c r="C61"/>
      <c r="D61"/>
      <c r="E61"/>
      <c r="F61"/>
      <c r="G61"/>
      <c r="H61"/>
    </row>
    <row r="62" spans="1:8" ht="15.75">
      <c r="A62"/>
      <c r="B62"/>
      <c r="C62"/>
      <c r="D62"/>
      <c r="E62"/>
      <c r="F62"/>
      <c r="G62"/>
      <c r="H62"/>
    </row>
    <row r="63" spans="1:8" ht="15.75">
      <c r="A63"/>
      <c r="B63"/>
      <c r="C63"/>
      <c r="D63"/>
      <c r="E63"/>
      <c r="F63"/>
      <c r="G63"/>
      <c r="H63"/>
    </row>
    <row r="64" spans="1:8" ht="15.75">
      <c r="A64"/>
      <c r="B64"/>
      <c r="C64"/>
      <c r="D64"/>
      <c r="E64"/>
      <c r="F64"/>
      <c r="G64"/>
      <c r="H64"/>
    </row>
    <row r="65" spans="1:8" ht="15.75">
      <c r="A65"/>
      <c r="B65"/>
      <c r="C65"/>
      <c r="D65"/>
      <c r="E65"/>
      <c r="F65"/>
      <c r="G65"/>
      <c r="H65"/>
    </row>
    <row r="66" spans="1:8" ht="15.75">
      <c r="A66"/>
      <c r="B66"/>
      <c r="C66"/>
      <c r="D66"/>
      <c r="E66"/>
      <c r="F66"/>
      <c r="G66"/>
      <c r="H66"/>
    </row>
    <row r="67" spans="1:8" ht="15.75">
      <c r="A67"/>
      <c r="B67"/>
      <c r="C67"/>
      <c r="D67"/>
      <c r="E67"/>
      <c r="F67"/>
      <c r="G67"/>
      <c r="H67"/>
    </row>
  </sheetData>
  <sheetProtection/>
  <printOptions/>
  <pageMargins left="0.5" right="0.25" top="0.5" bottom="0.5" header="0.5118055555555555" footer="0.5118055555555555"/>
  <pageSetup cellComments="atEnd" fitToHeight="2" fitToWidth="1" horizontalDpi="300" verticalDpi="300" orientation="portrait" r:id="rId1"/>
  <headerFooter alignWithMargins="0"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7"/>
  <sheetViews>
    <sheetView showGridLines="0" tabSelected="1" zoomScale="150" zoomScaleNormal="150" workbookViewId="0" topLeftCell="A6">
      <selection activeCell="C14" sqref="C14"/>
    </sheetView>
  </sheetViews>
  <sheetFormatPr defaultColWidth="8.796875" defaultRowHeight="15.75"/>
  <cols>
    <col min="1" max="1" width="4" style="1" customWidth="1"/>
    <col min="2" max="2" width="2.8984375" style="1" customWidth="1"/>
    <col min="3" max="3" width="41.3984375" style="1" customWidth="1"/>
    <col min="4" max="4" width="7.796875" style="1" customWidth="1"/>
    <col min="5" max="5" width="3.59765625" style="1" customWidth="1"/>
    <col min="6" max="6" width="8.8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255" s="31" customFormat="1" ht="15.75">
      <c r="A1" s="27"/>
      <c r="B1" s="28"/>
      <c r="C1" s="4" t="s">
        <v>32</v>
      </c>
      <c r="D1" s="28"/>
      <c r="E1" s="28"/>
      <c r="F1" s="28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s="31" customFormat="1" ht="15.75">
      <c r="A2" s="28"/>
      <c r="B2" s="28"/>
      <c r="C2" s="29" t="s">
        <v>63</v>
      </c>
      <c r="D2" s="28"/>
      <c r="E2" s="28"/>
      <c r="F2" s="28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6" ht="15.75">
      <c r="A3" s="3"/>
      <c r="B3" s="3"/>
      <c r="C3" s="26" t="s">
        <v>29</v>
      </c>
      <c r="D3" s="3"/>
      <c r="E3" s="3"/>
      <c r="F3" s="3"/>
    </row>
    <row r="4" spans="1:6" ht="15.75">
      <c r="A4" s="3"/>
      <c r="B4" s="3"/>
      <c r="C4" s="26" t="s">
        <v>31</v>
      </c>
      <c r="D4" s="3"/>
      <c r="E4" s="3"/>
      <c r="F4" s="3"/>
    </row>
    <row r="5" spans="2:6" ht="15.75">
      <c r="B5" s="3"/>
      <c r="C5" s="26" t="s">
        <v>30</v>
      </c>
      <c r="E5" s="3"/>
      <c r="F5" s="3"/>
    </row>
    <row r="6" spans="1:255" s="31" customFormat="1" ht="15.75">
      <c r="A6" s="28" t="s">
        <v>27</v>
      </c>
      <c r="B6" s="28"/>
      <c r="C6" s="29"/>
      <c r="D6" s="28"/>
      <c r="E6" s="28"/>
      <c r="F6" s="28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s="31" customFormat="1" ht="27.75" customHeight="1">
      <c r="A7" s="32" t="s">
        <v>17</v>
      </c>
      <c r="B7" s="32" t="s">
        <v>16</v>
      </c>
      <c r="C7" s="28" t="s">
        <v>10</v>
      </c>
      <c r="D7" s="28" t="s">
        <v>11</v>
      </c>
      <c r="E7" s="28" t="s">
        <v>12</v>
      </c>
      <c r="F7" s="28" t="s">
        <v>13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31" customFormat="1" ht="15" customHeight="1">
      <c r="A8" s="33"/>
      <c r="B8" s="33" t="s">
        <v>4</v>
      </c>
      <c r="C8" s="33"/>
      <c r="D8" s="33"/>
      <c r="E8" s="33"/>
      <c r="F8" s="33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15.75">
      <c r="A9" s="34">
        <f>1</f>
        <v>1</v>
      </c>
      <c r="B9" s="28"/>
      <c r="C9" s="35" t="s">
        <v>0</v>
      </c>
      <c r="D9" s="35" t="s">
        <v>5</v>
      </c>
      <c r="E9" s="36">
        <v>1</v>
      </c>
      <c r="F9" s="37">
        <f>TIME(13,30,0)</f>
        <v>0.5625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15.75">
      <c r="A10" s="34">
        <f aca="true" t="shared" si="0" ref="A10:A15">FLOOR(A9,1)+1</f>
        <v>2</v>
      </c>
      <c r="B10" s="28"/>
      <c r="C10" s="35" t="s">
        <v>24</v>
      </c>
      <c r="D10" s="35" t="s">
        <v>5</v>
      </c>
      <c r="E10" s="36">
        <v>3</v>
      </c>
      <c r="F10" s="37">
        <f>F9+TIME(0,E9,0)</f>
        <v>0.5631944444444444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1" customFormat="1" ht="15.75">
      <c r="A11" s="34">
        <f t="shared" si="0"/>
        <v>3</v>
      </c>
      <c r="B11" s="28" t="s">
        <v>1</v>
      </c>
      <c r="C11" s="35" t="s">
        <v>25</v>
      </c>
      <c r="D11" s="35" t="s">
        <v>5</v>
      </c>
      <c r="E11" s="36">
        <v>3</v>
      </c>
      <c r="F11" s="37">
        <f>F10+TIME(0,E10,0)</f>
        <v>0.5652777777777778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31" customFormat="1" ht="15.75">
      <c r="A12" s="34">
        <f t="shared" si="0"/>
        <v>4</v>
      </c>
      <c r="B12" s="28" t="s">
        <v>3</v>
      </c>
      <c r="C12" s="35" t="s">
        <v>15</v>
      </c>
      <c r="D12" s="35" t="s">
        <v>5</v>
      </c>
      <c r="E12" s="36">
        <v>3</v>
      </c>
      <c r="F12" s="37">
        <f>F11+TIME(0,E11,0)</f>
        <v>0.5673611111111111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31" customFormat="1" ht="15.75">
      <c r="A13" s="34">
        <f t="shared" si="0"/>
        <v>5</v>
      </c>
      <c r="B13" s="28" t="s">
        <v>6</v>
      </c>
      <c r="C13" s="35" t="s">
        <v>87</v>
      </c>
      <c r="D13" s="35" t="s">
        <v>5</v>
      </c>
      <c r="E13" s="36">
        <v>10</v>
      </c>
      <c r="F13" s="37">
        <f>F12+TIME(0,E12,0)</f>
        <v>0.5694444444444444</v>
      </c>
      <c r="G13" s="30"/>
      <c r="H13" s="30"/>
      <c r="I13" s="35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31" customFormat="1" ht="15.75">
      <c r="A14" s="34">
        <f aca="true" t="shared" si="1" ref="A14:A19">FLOOR(A13,1)+1</f>
        <v>6</v>
      </c>
      <c r="B14" s="28" t="s">
        <v>6</v>
      </c>
      <c r="C14" s="35" t="s">
        <v>57</v>
      </c>
      <c r="D14" s="35" t="s">
        <v>5</v>
      </c>
      <c r="E14" s="36">
        <v>60</v>
      </c>
      <c r="F14" s="37">
        <f>F13+TIME(0,E13,0)</f>
        <v>0.5763888888888888</v>
      </c>
      <c r="G14" s="30"/>
      <c r="H14" s="30"/>
      <c r="I14" s="35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31" customFormat="1" ht="15.75">
      <c r="A15" s="34">
        <f t="shared" si="1"/>
        <v>7</v>
      </c>
      <c r="B15" s="35" t="s">
        <v>6</v>
      </c>
      <c r="C15" s="10" t="s">
        <v>18</v>
      </c>
      <c r="D15" s="35" t="s">
        <v>5</v>
      </c>
      <c r="E15" s="38">
        <f>MINUTE(F16-F15)</f>
        <v>40</v>
      </c>
      <c r="F15" s="37">
        <f>F14+TIME(0,E14,0)</f>
        <v>0.6180555555555555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44" customFormat="1" ht="15.75">
      <c r="A16" s="39">
        <f t="shared" si="1"/>
        <v>8</v>
      </c>
      <c r="B16" s="40"/>
      <c r="C16" s="16" t="s">
        <v>70</v>
      </c>
      <c r="D16" s="40" t="s">
        <v>5</v>
      </c>
      <c r="E16" s="41"/>
      <c r="F16" s="42">
        <v>0.6458333333333334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255" s="44" customFormat="1" ht="15.75">
      <c r="A17" s="34"/>
      <c r="B17" s="35"/>
      <c r="C17" s="28" t="s">
        <v>7</v>
      </c>
      <c r="D17" s="45"/>
      <c r="E17" s="36"/>
      <c r="F17" s="37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s="44" customFormat="1" ht="15.75">
      <c r="A18" s="34"/>
      <c r="B18" s="35"/>
      <c r="C18" s="28" t="s">
        <v>8</v>
      </c>
      <c r="D18" s="45"/>
      <c r="E18" s="36"/>
      <c r="F18" s="37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255" s="31" customFormat="1" ht="15.75">
      <c r="A19" s="34"/>
      <c r="B19" s="35"/>
      <c r="C19" s="46" t="s">
        <v>9</v>
      </c>
      <c r="D19" s="45"/>
      <c r="E19" s="36"/>
      <c r="F19" s="37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6" ht="15.75">
      <c r="A20" s="5"/>
      <c r="B20" s="6"/>
      <c r="C20" s="6"/>
      <c r="D20" s="6"/>
      <c r="E20" s="9"/>
      <c r="F20" s="23"/>
    </row>
    <row r="21" spans="1:6" ht="15.75">
      <c r="A21" s="19"/>
      <c r="B21" s="20"/>
      <c r="C21" s="21"/>
      <c r="D21" s="20"/>
      <c r="E21" s="22"/>
      <c r="F21" s="23"/>
    </row>
    <row r="22" spans="1:8" ht="15.75">
      <c r="A22" s="5"/>
      <c r="B22" s="6"/>
      <c r="C22" s="6"/>
      <c r="D22" s="6"/>
      <c r="E22" s="9"/>
      <c r="F22" s="8"/>
      <c r="G22"/>
      <c r="H22"/>
    </row>
    <row r="23" spans="1:8" ht="15.75">
      <c r="A23" s="5"/>
      <c r="B23" s="6"/>
      <c r="C23" s="10"/>
      <c r="D23" s="6"/>
      <c r="E23" s="9"/>
      <c r="F23" s="8"/>
      <c r="G23"/>
      <c r="H23"/>
    </row>
    <row r="24" spans="1:8" ht="15.75">
      <c r="A24" s="5"/>
      <c r="B24" s="6"/>
      <c r="C24" s="10"/>
      <c r="D24" s="6"/>
      <c r="E24" s="9"/>
      <c r="F24" s="8"/>
      <c r="G24"/>
      <c r="H24"/>
    </row>
    <row r="25" spans="1:8" ht="15.75">
      <c r="A25" s="5"/>
      <c r="B25" s="6"/>
      <c r="C25" s="10"/>
      <c r="D25" s="6"/>
      <c r="E25" s="9"/>
      <c r="F25" s="8"/>
      <c r="G25"/>
      <c r="H25"/>
    </row>
    <row r="26" spans="1:8" ht="15.75">
      <c r="A26" s="5"/>
      <c r="B26" s="6"/>
      <c r="C26" s="10"/>
      <c r="D26" s="6"/>
      <c r="E26" s="9"/>
      <c r="F26" s="8"/>
      <c r="G26"/>
      <c r="H26"/>
    </row>
    <row r="27" spans="1:8" ht="15.75">
      <c r="A27"/>
      <c r="B27"/>
      <c r="C27"/>
      <c r="D27"/>
      <c r="E27"/>
      <c r="F27"/>
      <c r="G27"/>
      <c r="H27"/>
    </row>
    <row r="28" spans="1:8" ht="15.75">
      <c r="A28"/>
      <c r="B28"/>
      <c r="C28"/>
      <c r="D28"/>
      <c r="E28"/>
      <c r="F28"/>
      <c r="G28"/>
      <c r="H28"/>
    </row>
    <row r="29" spans="1:8" ht="15.75">
      <c r="A29"/>
      <c r="B29"/>
      <c r="C29"/>
      <c r="D29"/>
      <c r="E29"/>
      <c r="F29"/>
      <c r="G29"/>
      <c r="H29"/>
    </row>
    <row r="30" spans="1:8" ht="15.75">
      <c r="A30"/>
      <c r="B30"/>
      <c r="C30"/>
      <c r="D30"/>
      <c r="E30"/>
      <c r="F30"/>
      <c r="G30"/>
      <c r="H30"/>
    </row>
    <row r="31" spans="1:8" ht="15.75">
      <c r="A31"/>
      <c r="B31"/>
      <c r="C31"/>
      <c r="D31"/>
      <c r="E31"/>
      <c r="F31"/>
      <c r="G31"/>
      <c r="H31"/>
    </row>
    <row r="32" spans="1:8" ht="15.75">
      <c r="A32"/>
      <c r="B32"/>
      <c r="C32"/>
      <c r="D32"/>
      <c r="E32"/>
      <c r="F32"/>
      <c r="G32"/>
      <c r="H32"/>
    </row>
    <row r="33" spans="1:8" ht="15.75">
      <c r="A33"/>
      <c r="B33"/>
      <c r="C33"/>
      <c r="D33"/>
      <c r="E33"/>
      <c r="F33"/>
      <c r="G33"/>
      <c r="H33"/>
    </row>
    <row r="34" spans="1:8" ht="15.75">
      <c r="A34"/>
      <c r="B34"/>
      <c r="C34"/>
      <c r="D34"/>
      <c r="E34"/>
      <c r="F34"/>
      <c r="G34"/>
      <c r="H34"/>
    </row>
    <row r="35" spans="1:8" ht="15.75">
      <c r="A35"/>
      <c r="B35"/>
      <c r="C35"/>
      <c r="D35"/>
      <c r="E35"/>
      <c r="F35"/>
      <c r="G35"/>
      <c r="H35"/>
    </row>
    <row r="36" spans="1:8" ht="15.75">
      <c r="A36"/>
      <c r="B36"/>
      <c r="C36"/>
      <c r="D36"/>
      <c r="E36"/>
      <c r="F36"/>
      <c r="G36"/>
      <c r="H36"/>
    </row>
    <row r="37" spans="1:8" ht="15.75">
      <c r="A37"/>
      <c r="B37"/>
      <c r="C37"/>
      <c r="D37"/>
      <c r="E37"/>
      <c r="F37"/>
      <c r="G37"/>
      <c r="H37"/>
    </row>
    <row r="38" spans="1:8" ht="15.75">
      <c r="A38"/>
      <c r="B38"/>
      <c r="C38"/>
      <c r="D38"/>
      <c r="E38"/>
      <c r="F38"/>
      <c r="G38"/>
      <c r="H38"/>
    </row>
    <row r="39" spans="1:8" ht="15.75">
      <c r="A39"/>
      <c r="B39"/>
      <c r="C39"/>
      <c r="D39"/>
      <c r="E39"/>
      <c r="F39"/>
      <c r="G39"/>
      <c r="H39"/>
    </row>
    <row r="40" spans="1:8" ht="15.75">
      <c r="A40"/>
      <c r="B40"/>
      <c r="C40"/>
      <c r="D40"/>
      <c r="E40"/>
      <c r="F40"/>
      <c r="G40"/>
      <c r="H40"/>
    </row>
    <row r="41" spans="1:8" ht="15.75">
      <c r="A41"/>
      <c r="B41"/>
      <c r="C41"/>
      <c r="D41"/>
      <c r="E41"/>
      <c r="F41"/>
      <c r="G41"/>
      <c r="H41"/>
    </row>
    <row r="42" spans="1:8" ht="15.75">
      <c r="A42"/>
      <c r="B42"/>
      <c r="C42"/>
      <c r="D42"/>
      <c r="E42"/>
      <c r="F42"/>
      <c r="G42"/>
      <c r="H42"/>
    </row>
    <row r="43" spans="1:8" ht="15.75">
      <c r="A43"/>
      <c r="B43"/>
      <c r="C43"/>
      <c r="D43"/>
      <c r="E43"/>
      <c r="F43"/>
      <c r="G43"/>
      <c r="H43"/>
    </row>
    <row r="44" spans="1:8" ht="15.75">
      <c r="A44"/>
      <c r="B44"/>
      <c r="C44"/>
      <c r="D44"/>
      <c r="E44"/>
      <c r="F44"/>
      <c r="G44"/>
      <c r="H44"/>
    </row>
    <row r="45" spans="1:8" ht="15.75">
      <c r="A45"/>
      <c r="B45"/>
      <c r="C45"/>
      <c r="D45"/>
      <c r="E45"/>
      <c r="F45"/>
      <c r="G45"/>
      <c r="H45"/>
    </row>
    <row r="46" spans="1:8" ht="15.75">
      <c r="A46"/>
      <c r="B46"/>
      <c r="C46"/>
      <c r="D46"/>
      <c r="E46"/>
      <c r="F46"/>
      <c r="G46"/>
      <c r="H46"/>
    </row>
    <row r="47" spans="1:8" ht="15.75">
      <c r="A47"/>
      <c r="B47"/>
      <c r="C47"/>
      <c r="D47"/>
      <c r="E47"/>
      <c r="F47"/>
      <c r="G47"/>
      <c r="H47"/>
    </row>
    <row r="48" spans="1:8" ht="15.75">
      <c r="A48"/>
      <c r="B48"/>
      <c r="C48"/>
      <c r="D48"/>
      <c r="E48"/>
      <c r="F48"/>
      <c r="G48"/>
      <c r="H48"/>
    </row>
    <row r="49" spans="1:8" ht="15.75">
      <c r="A49"/>
      <c r="B49"/>
      <c r="C49"/>
      <c r="D49"/>
      <c r="E49"/>
      <c r="F49"/>
      <c r="G49"/>
      <c r="H49"/>
    </row>
    <row r="50" spans="1:8" ht="15.75">
      <c r="A50"/>
      <c r="B50"/>
      <c r="C50"/>
      <c r="D50"/>
      <c r="E50"/>
      <c r="F50"/>
      <c r="G50"/>
      <c r="H50"/>
    </row>
    <row r="51" spans="1:8" ht="15.75">
      <c r="A51"/>
      <c r="B51"/>
      <c r="C51"/>
      <c r="D51"/>
      <c r="E51"/>
      <c r="F51"/>
      <c r="G51"/>
      <c r="H51"/>
    </row>
    <row r="52" spans="1:8" ht="15.75">
      <c r="A52"/>
      <c r="B52"/>
      <c r="C52"/>
      <c r="D52"/>
      <c r="E52"/>
      <c r="F52"/>
      <c r="G52"/>
      <c r="H52"/>
    </row>
    <row r="53" spans="1:8" ht="15.75">
      <c r="A53"/>
      <c r="B53"/>
      <c r="C53"/>
      <c r="D53"/>
      <c r="E53"/>
      <c r="F53"/>
      <c r="G53"/>
      <c r="H53"/>
    </row>
    <row r="54" spans="1:8" ht="15.75">
      <c r="A54"/>
      <c r="B54"/>
      <c r="C54"/>
      <c r="D54"/>
      <c r="E54"/>
      <c r="F54"/>
      <c r="G54"/>
      <c r="H54"/>
    </row>
    <row r="55" spans="1:8" ht="15.75">
      <c r="A55"/>
      <c r="B55"/>
      <c r="C55"/>
      <c r="D55"/>
      <c r="E55"/>
      <c r="F55"/>
      <c r="G55"/>
      <c r="H55"/>
    </row>
    <row r="56" spans="1:8" ht="15.75">
      <c r="A56"/>
      <c r="B56"/>
      <c r="C56"/>
      <c r="D56"/>
      <c r="E56"/>
      <c r="F56"/>
      <c r="G56"/>
      <c r="H56"/>
    </row>
    <row r="57" spans="1:8" ht="15.75">
      <c r="A57"/>
      <c r="B57"/>
      <c r="C57"/>
      <c r="D57"/>
      <c r="E57"/>
      <c r="F57"/>
      <c r="G57"/>
      <c r="H57"/>
    </row>
    <row r="58" spans="1:8" ht="15.75">
      <c r="A58"/>
      <c r="B58"/>
      <c r="C58"/>
      <c r="D58"/>
      <c r="E58"/>
      <c r="F58"/>
      <c r="G58"/>
      <c r="H58"/>
    </row>
    <row r="59" spans="1:8" ht="15.75">
      <c r="A59"/>
      <c r="B59"/>
      <c r="C59"/>
      <c r="D59"/>
      <c r="E59"/>
      <c r="F59"/>
      <c r="G59"/>
      <c r="H59"/>
    </row>
    <row r="60" spans="1:8" ht="15.75">
      <c r="A60"/>
      <c r="B60"/>
      <c r="C60"/>
      <c r="D60"/>
      <c r="E60"/>
      <c r="F60"/>
      <c r="G60"/>
      <c r="H60"/>
    </row>
    <row r="61" spans="1:8" ht="15.75">
      <c r="A61"/>
      <c r="B61"/>
      <c r="C61"/>
      <c r="D61"/>
      <c r="E61"/>
      <c r="F61"/>
      <c r="G61"/>
      <c r="H61"/>
    </row>
    <row r="62" spans="1:8" ht="15.75">
      <c r="A62"/>
      <c r="B62"/>
      <c r="C62"/>
      <c r="D62"/>
      <c r="E62"/>
      <c r="F62"/>
      <c r="G62"/>
      <c r="H62"/>
    </row>
    <row r="63" spans="1:8" ht="15.75">
      <c r="A63"/>
      <c r="B63"/>
      <c r="C63"/>
      <c r="D63"/>
      <c r="E63"/>
      <c r="F63"/>
      <c r="G63"/>
      <c r="H63"/>
    </row>
    <row r="64" spans="1:8" ht="15.75">
      <c r="A64"/>
      <c r="B64"/>
      <c r="C64"/>
      <c r="D64"/>
      <c r="E64"/>
      <c r="F64"/>
      <c r="G64"/>
      <c r="H64"/>
    </row>
    <row r="65" spans="1:8" ht="15.75">
      <c r="A65"/>
      <c r="B65"/>
      <c r="C65"/>
      <c r="D65"/>
      <c r="E65"/>
      <c r="F65"/>
      <c r="G65"/>
      <c r="H65"/>
    </row>
    <row r="66" spans="1:8" ht="15.75">
      <c r="A66"/>
      <c r="B66"/>
      <c r="C66"/>
      <c r="D66"/>
      <c r="E66"/>
      <c r="F66"/>
      <c r="G66"/>
      <c r="H66"/>
    </row>
    <row r="67" spans="1:8" ht="15.75">
      <c r="A67"/>
      <c r="B67"/>
      <c r="C67"/>
      <c r="D67"/>
      <c r="E67"/>
      <c r="F67"/>
      <c r="G67"/>
      <c r="H67"/>
    </row>
  </sheetData>
  <sheetProtection/>
  <printOptions/>
  <pageMargins left="0.5" right="0.25" top="0.5" bottom="0.5" header="0.5118055555555555" footer="0.5118055555555555"/>
  <pageSetup cellComments="atEnd" fitToHeight="2" fitToWidth="1" horizontalDpi="300" verticalDpi="300" orientation="portrait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TV Whitespace ECSG Agenda</dc:title>
  <dc:subject/>
  <dc:creator>Matthew Sherman</dc:creator>
  <cp:keywords/>
  <dc:description/>
  <cp:lastModifiedBy>matthew.sherman</cp:lastModifiedBy>
  <cp:lastPrinted>2008-11-14T16:43:12Z</cp:lastPrinted>
  <dcterms:created xsi:type="dcterms:W3CDTF">2000-02-17T23:16:37Z</dcterms:created>
  <dcterms:modified xsi:type="dcterms:W3CDTF">2009-03-12T22:48:35Z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Newer latest Monday agenda (r03)</vt:lpwstr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dHocReviewCycleID">
    <vt:i4>1114369403</vt:i4>
  </property>
  <property fmtid="{D5CDD505-2E9C-101B-9397-08002B2CF9AE}" pid="7" name="_ReviewingToolsShownOnce">
    <vt:lpwstr/>
  </property>
</Properties>
</file>