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1001/"/>
    </mc:Choice>
  </mc:AlternateContent>
  <xr:revisionPtr revIDLastSave="3" documentId="8_{45B0683A-A8B8-4E38-B876-A68ECB711055}" xr6:coauthVersionLast="47" xr6:coauthVersionMax="47" xr10:uidLastSave="{84742BAC-8346-4EBC-93D0-B7EF18A23207}"/>
  <bookViews>
    <workbookView xWindow="21090" yWindow="1605" windowWidth="16230" windowHeight="23340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18" i="1"/>
  <c r="A18" i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20" i="1"/>
  <c r="A28" i="1" l="1"/>
  <c r="A29" i="1"/>
  <c r="A26" i="1" l="1"/>
  <c r="A24" i="1"/>
  <c r="A22" i="1"/>
  <c r="A15" i="1"/>
  <c r="A16" i="1" s="1"/>
  <c r="A17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20" i="1" l="1"/>
  <c r="F21" i="1" s="1"/>
  <c r="F22" i="1" s="1"/>
  <c r="F23" i="1" s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<sst xmlns="http://schemas.openxmlformats.org/spreadsheetml/2006/main" count="126" uniqueCount="77">
  <si>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</si>
  <si>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</si>
  <si>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</si>
  <si>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</si>
  <si>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</si>
  <si>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</si>
  <si>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</si>
  <si>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</si>
  <si>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</si>
  <si>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</si>
  <si>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</si>
  <si>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</si>
  <si>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</si>
  <si>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</si>
  <si>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</si>
  <si>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</si>
  <si>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</si>
  <si>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</si>
  <si>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</si>
  <si>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</si>
  <si>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</si>
  <si>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</si>
  <si>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</si>
  <si>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</si>
  <si>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</si>
  <si>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</si>
  <si>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</si>
  <si>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</si>
  <si>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</si>
  <si>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</si>
  <si>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</si>
  <si>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</si>
  <si>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</si>
  <si>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</si>
  <si>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</si>
  <si>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</si>
  <si>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</si>
  <si>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</si>
  <si>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</si>
  <si>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</si>
  <si>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</si>
  <si>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</si>
  <si>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</si>
  <si>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</si>
  <si>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</si>
  <si>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</si>
  <si>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</si>
  <si>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</si>
  <si>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</si>
  <si>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</si>
  <si>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</si>
  <si>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</si>
  <si>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</si>
  <si>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</si>
  <si>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</si>
  <si>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</si>
  <si>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</si>
  <si>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</si>
  <si>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</si>
  <si>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</si>
  <si>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</si>
  <si>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</si>
  <si>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</si>
  <si>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</si>
  <si>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</si>
  <si>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</si>
  <si>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</si>
  <si>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</si>
  <si>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</si>
  <si>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</si>
  <si>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</si>
  <si>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01 Oct 2024</t>
  </si>
  <si>
    <t xml:space="preserve">Update  Nov 2024 LMSC Workshop
</t>
  </si>
  <si>
    <t>Nikolich / McCann</t>
  </si>
  <si>
    <t>R2</t>
  </si>
  <si>
    <t xml:space="preserve">Approval Minutes
03 Sept 2024 IEEE 802 LMSC Teleconference - https://mentor.ieee.org/802-ec/dcn/24/ec-24-0209-01-00EC-03-sept-2024-802-ec-monthly-teleconference-minutes.pdf
</t>
  </si>
  <si>
    <t xml:space="preserve">Update - EC Action Item Summary
Ref:https://mentor.ieee.org/802-ec/dcn/24/ec-24-0127-06-00EC-ec-action-items-ongoing.docx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</si>
</sst>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23" sqref="C23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74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70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7"/>
      <c r="H11" s="117"/>
      <c r="I11" s="117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28" si="3">F11+TIME(0,E11,0)</f>
        <v>0.63263888888888886</v>
      </c>
      <c r="H12" s="30"/>
      <c r="I12" s="30"/>
    </row>
    <row r="13" spans="1:9" ht="54.75" customHeight="1" x14ac:dyDescent="0.25">
      <c r="A13" s="102">
        <f t="shared" si="2"/>
        <v>2.0199999999999996</v>
      </c>
      <c r="B13" s="103" t="s">
        <v>58</v>
      </c>
      <c r="C13" s="104" t="s">
        <v>75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56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8" si="4">A15+0.01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59</v>
      </c>
      <c r="E17" s="34">
        <v>10</v>
      </c>
      <c r="F17" s="79">
        <f t="shared" si="3"/>
        <v>0.64444444444444438</v>
      </c>
    </row>
    <row r="18" spans="1:10" ht="25.5" x14ac:dyDescent="0.25">
      <c r="A18" s="91">
        <f t="shared" si="4"/>
        <v>3.0299999999999994</v>
      </c>
      <c r="B18" s="54" t="s">
        <v>46</v>
      </c>
      <c r="C18" s="55" t="s">
        <v>72</v>
      </c>
      <c r="D18" s="55" t="s">
        <v>73</v>
      </c>
      <c r="E18" s="34">
        <v>5</v>
      </c>
      <c r="F18" s="79">
        <f t="shared" si="3"/>
        <v>0.6513888888888888</v>
      </c>
    </row>
    <row r="19" spans="1:10" x14ac:dyDescent="0.25">
      <c r="A19" s="91"/>
      <c r="B19" s="54"/>
      <c r="C19" s="55"/>
      <c r="D19" s="55"/>
      <c r="E19" s="34"/>
      <c r="F19" s="79">
        <f t="shared" si="3"/>
        <v>0.65486111111111101</v>
      </c>
    </row>
    <row r="20" spans="1:10" ht="42.75" customHeight="1" x14ac:dyDescent="0.25">
      <c r="A20" s="91">
        <f>3.09</f>
        <v>3.09</v>
      </c>
      <c r="B20" s="54" t="s">
        <v>46</v>
      </c>
      <c r="C20" s="55" t="s">
        <v>76</v>
      </c>
      <c r="D20" s="55" t="s">
        <v>44</v>
      </c>
      <c r="E20" s="34">
        <v>5</v>
      </c>
      <c r="F20" s="79">
        <f>F17+TIME(0,E17,0)</f>
        <v>0.6513888888888888</v>
      </c>
    </row>
    <row r="21" spans="1:10" x14ac:dyDescent="0.25">
      <c r="A21" s="53"/>
      <c r="B21" s="54"/>
      <c r="C21" s="55"/>
      <c r="D21" s="55"/>
      <c r="E21" s="34"/>
      <c r="F21" s="79">
        <f t="shared" si="3"/>
        <v>0.65486111111111101</v>
      </c>
    </row>
    <row r="22" spans="1:10" x14ac:dyDescent="0.25">
      <c r="A22" s="100">
        <f>4</f>
        <v>4</v>
      </c>
      <c r="B22" s="54"/>
      <c r="C22" s="60" t="s">
        <v>47</v>
      </c>
      <c r="D22" s="55"/>
      <c r="E22" s="34"/>
      <c r="F22" s="79">
        <f t="shared" si="3"/>
        <v>0.65486111111111101</v>
      </c>
    </row>
    <row r="23" spans="1:10" x14ac:dyDescent="0.25">
      <c r="A23" s="91"/>
      <c r="B23" s="54"/>
      <c r="C23" s="58"/>
      <c r="D23" s="55"/>
      <c r="E23" s="59"/>
      <c r="F23" s="79">
        <f t="shared" si="3"/>
        <v>0.65486111111111101</v>
      </c>
    </row>
    <row r="24" spans="1:10" x14ac:dyDescent="0.25">
      <c r="A24" s="101">
        <f>5</f>
        <v>5</v>
      </c>
      <c r="B24" s="54"/>
      <c r="C24" s="57" t="s">
        <v>35</v>
      </c>
      <c r="D24" s="55"/>
      <c r="E24" s="34"/>
      <c r="F24" s="79">
        <f t="shared" si="3"/>
        <v>0.65486111111111101</v>
      </c>
      <c r="G24" s="62"/>
      <c r="H24" s="61"/>
      <c r="I24" s="62"/>
      <c r="J24" s="62"/>
    </row>
    <row r="25" spans="1:10" x14ac:dyDescent="0.25">
      <c r="A25" s="56"/>
      <c r="B25" s="54"/>
      <c r="C25" s="55"/>
      <c r="D25" s="55"/>
      <c r="E25" s="34"/>
      <c r="F25" s="79">
        <f t="shared" si="3"/>
        <v>0.65486111111111101</v>
      </c>
      <c r="G25" s="62"/>
      <c r="H25" s="62"/>
      <c r="I25" s="62"/>
      <c r="J25" s="62"/>
    </row>
    <row r="26" spans="1:10" x14ac:dyDescent="0.25">
      <c r="A26" s="86">
        <f>6</f>
        <v>6</v>
      </c>
      <c r="B26" s="54"/>
      <c r="C26" s="57" t="s">
        <v>48</v>
      </c>
      <c r="D26" s="55"/>
      <c r="E26" s="34"/>
      <c r="F26" s="79">
        <f t="shared" si="3"/>
        <v>0.65486111111111101</v>
      </c>
      <c r="G26" s="62"/>
      <c r="H26" s="62"/>
      <c r="I26" s="62"/>
      <c r="J26" s="62"/>
    </row>
    <row r="27" spans="1:10" x14ac:dyDescent="0.2">
      <c r="A27" s="53"/>
      <c r="B27" s="54"/>
      <c r="C27" s="64"/>
      <c r="D27" s="65"/>
      <c r="E27" s="66"/>
      <c r="F27" s="79">
        <f t="shared" si="3"/>
        <v>0.65486111111111101</v>
      </c>
      <c r="G27" s="62"/>
      <c r="H27" s="62"/>
      <c r="I27" s="62"/>
      <c r="J27" s="62"/>
    </row>
    <row r="28" spans="1:10" ht="25.5" x14ac:dyDescent="0.25">
      <c r="A28" s="86">
        <f>9</f>
        <v>9</v>
      </c>
      <c r="B28" s="54"/>
      <c r="C28" s="67" t="s">
        <v>28</v>
      </c>
      <c r="D28" s="55" t="s">
        <v>57</v>
      </c>
      <c r="E28" s="68">
        <v>5</v>
      </c>
      <c r="F28" s="79">
        <f t="shared" si="3"/>
        <v>0.65486111111111101</v>
      </c>
      <c r="G28" s="62"/>
      <c r="H28" s="62"/>
      <c r="I28" s="62"/>
      <c r="J28" s="62"/>
    </row>
    <row r="29" spans="1:10" ht="14.65" customHeight="1" thickBot="1" x14ac:dyDescent="0.3">
      <c r="A29" s="92">
        <f>10</f>
        <v>10</v>
      </c>
      <c r="B29" s="69" t="s">
        <v>6</v>
      </c>
      <c r="C29" s="70" t="s">
        <v>30</v>
      </c>
      <c r="D29" s="71" t="s">
        <v>56</v>
      </c>
      <c r="E29" s="72"/>
      <c r="F29" s="73">
        <v>0.70833333333333337</v>
      </c>
      <c r="G29" s="74"/>
      <c r="H29" s="62"/>
    </row>
    <row r="33" spans="3:3" x14ac:dyDescent="0.25">
      <c r="C33" s="76"/>
    </row>
    <row r="34" spans="3:3" x14ac:dyDescent="0.25">
      <c r="C34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60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61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62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63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64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65</v>
      </c>
      <c r="C20" s="111" t="s">
        <v>66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67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68</v>
      </c>
      <c r="C22" s="111" t="s">
        <v>62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69</v>
      </c>
      <c r="C23" s="111" t="s">
        <v>66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2024-09-24T14:23:08Z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