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903/"/>
    </mc:Choice>
  </mc:AlternateContent>
  <xr:revisionPtr revIDLastSave="14" documentId="8_{B1B16F5F-EA54-4183-9A9A-A35860DA6FC2}" xr6:coauthVersionLast="47" xr6:coauthVersionMax="47" xr10:uidLastSave="{9A456D51-59EA-41C5-B486-A12044787D88}"/>
  <bookViews>
    <workbookView xWindow="33165" yWindow="1260" windowWidth="20880" windowHeight="26205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5" i="1" s="1"/>
  <c r="F26" i="1" s="1"/>
  <c r="A24" i="1"/>
  <c r="A25" i="1" s="1"/>
  <c r="A23" i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19" i="1"/>
  <c r="A31" i="1" l="1"/>
  <c r="A32" i="1"/>
  <c r="A29" i="1" l="1"/>
  <c r="A27" i="1"/>
  <c r="A21" i="1"/>
  <c r="A22" i="1" s="1"/>
  <c r="A15" i="1"/>
  <c r="A16" i="1" s="1"/>
  <c r="A17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19" i="1" l="1"/>
  <c r="F20" i="1" s="1"/>
  <c r="F21" i="1" s="1"/>
  <c r="F22" i="1" s="1"/>
  <c r="F18" i="1"/>
  <c r="F27" i="1" l="1"/>
  <c r="F28" i="1" s="1"/>
  <c r="F29" i="1" s="1"/>
  <c r="F30" i="1" s="1"/>
  <c r="F31" i="1" s="1"/>
</calcChain>
</file>

<file path=xl/sharedStrings.xml><?xml version="1.0" encoding="utf-8"?>
<sst xmlns="http://schemas.openxmlformats.org/spreadsheetml/2006/main" count="135" uniqueCount="82">
  <si>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</si>
  <si>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</si>
  <si>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</si>
  <si>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</si>
  <si>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</si>
  <si>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</si>
  <si>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</si>
  <si>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</si>
  <si>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</si>
  <si>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</si>
  <si>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</si>
  <si>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</si>
  <si>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</si>
  <si>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</si>
  <si>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</si>
  <si>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</si>
  <si>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</si>
  <si>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</si>
  <si>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</si>
  <si>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</si>
  <si>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</si>
  <si>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</si>
  <si>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</si>
  <si>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</si>
  <si>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</si>
  <si>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</si>
  <si>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</si>
  <si>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</si>
  <si>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</si>
  <si>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</si>
  <si>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</si>
  <si>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</si>
  <si>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</si>
  <si>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</si>
  <si>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</si>
  <si>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</si>
  <si>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</si>
  <si>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</si>
  <si>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</si>
  <si>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</si>
  <si>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</si>
  <si>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</si>
  <si>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</si>
  <si>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</si>
  <si>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</si>
  <si>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</si>
  <si>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</si>
  <si>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</si>
  <si>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</si>
  <si>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</si>
  <si>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</si>
  <si>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</si>
  <si>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</si>
  <si>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</si>
  <si>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</si>
  <si>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</si>
  <si>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</si>
  <si>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</si>
  <si>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</si>
  <si>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</si>
  <si>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</si>
  <si>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</si>
  <si>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</si>
  <si>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</si>
  <si>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</si>
  <si>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</si>
  <si>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</si>
  <si>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</si>
  <si>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</si>
  <si>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</si>
  <si>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</si>
  <si>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Tuesday 1900-2100 UTC, 03 Sept 2024</t>
  </si>
  <si>
    <t>ME</t>
  </si>
  <si>
    <t>To Standards Associate Ballot, P802.16t D4.0</t>
  </si>
  <si>
    <t>Powell</t>
  </si>
  <si>
    <t xml:space="preserve">Approval Minutes
06 Aug 2024 IEEE 802 LMSC Teleconference -
https://mentor.ieee.org/802-ec/dcn/24/ec-24-0200-00-00EC-06-aug-2024-ieee-802-lmsc-monthly-teleconference-minutes.pdf
</t>
  </si>
  <si>
    <t xml:space="preserve">Update - EC Action Item Summary
Ref: https://mentor.ieee.org/802-ec/dcn/24/ec-24-0127-04-00EC-ec-action-items-ongoing.docx
</t>
  </si>
  <si>
    <t>R2</t>
  </si>
  <si>
    <t>Au</t>
  </si>
  <si>
    <t>Approve document for submission to Canada RABC</t>
  </si>
  <si>
    <t>Approve document for submission to Oman TRA</t>
  </si>
  <si>
    <t>Approve document for submission to USA FCC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</si>
</sst>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C38" sqref="C38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77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71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56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70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56</v>
      </c>
      <c r="E11" s="34">
        <v>5</v>
      </c>
      <c r="F11" s="79">
        <f>F9+TIME(0,E9,0)</f>
        <v>0.62916666666666665</v>
      </c>
      <c r="G11" s="118"/>
      <c r="H11" s="118"/>
      <c r="I11" s="118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56</v>
      </c>
      <c r="E12" s="93">
        <v>2</v>
      </c>
      <c r="F12" s="96">
        <f t="shared" ref="F12:F31" si="3">F11+TIME(0,E11,0)</f>
        <v>0.63263888888888886</v>
      </c>
      <c r="H12" s="30"/>
      <c r="I12" s="30"/>
    </row>
    <row r="13" spans="1:9" ht="67.5" customHeight="1" x14ac:dyDescent="0.25">
      <c r="A13" s="102">
        <f t="shared" si="2"/>
        <v>2.0199999999999996</v>
      </c>
      <c r="B13" s="103" t="s">
        <v>58</v>
      </c>
      <c r="C13" s="104" t="s">
        <v>75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56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7" si="4">A15+0.01</f>
        <v>3.01</v>
      </c>
      <c r="B16" s="54" t="s">
        <v>6</v>
      </c>
      <c r="C16" s="55" t="s">
        <v>51</v>
      </c>
      <c r="D16" s="55" t="s">
        <v>0</v>
      </c>
      <c r="E16" s="34">
        <v>10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59</v>
      </c>
      <c r="E17" s="34">
        <v>10</v>
      </c>
      <c r="F17" s="79">
        <f t="shared" si="3"/>
        <v>0.64444444444444438</v>
      </c>
    </row>
    <row r="18" spans="1:10" x14ac:dyDescent="0.25">
      <c r="A18" s="91"/>
      <c r="B18" s="54"/>
      <c r="C18" s="55"/>
      <c r="D18" s="55"/>
      <c r="E18" s="34"/>
      <c r="F18" s="79">
        <f t="shared" si="3"/>
        <v>0.6513888888888888</v>
      </c>
    </row>
    <row r="19" spans="1:10" ht="43.5" customHeight="1" x14ac:dyDescent="0.25">
      <c r="A19" s="91">
        <f>3.09</f>
        <v>3.09</v>
      </c>
      <c r="B19" s="54" t="s">
        <v>46</v>
      </c>
      <c r="C19" s="55" t="s">
        <v>76</v>
      </c>
      <c r="D19" s="55" t="s">
        <v>44</v>
      </c>
      <c r="E19" s="34">
        <v>5</v>
      </c>
      <c r="F19" s="79">
        <f>F17+TIME(0,E17,0)</f>
        <v>0.6513888888888888</v>
      </c>
    </row>
    <row r="20" spans="1:10" x14ac:dyDescent="0.25">
      <c r="A20" s="53"/>
      <c r="B20" s="54"/>
      <c r="C20" s="55"/>
      <c r="D20" s="55"/>
      <c r="E20" s="34"/>
      <c r="F20" s="79">
        <f t="shared" si="3"/>
        <v>0.65486111111111101</v>
      </c>
    </row>
    <row r="21" spans="1:10" x14ac:dyDescent="0.25">
      <c r="A21" s="100">
        <f>4</f>
        <v>4</v>
      </c>
      <c r="B21" s="54"/>
      <c r="C21" s="60" t="s">
        <v>47</v>
      </c>
      <c r="D21" s="55"/>
      <c r="E21" s="34"/>
      <c r="F21" s="79">
        <f t="shared" si="3"/>
        <v>0.65486111111111101</v>
      </c>
    </row>
    <row r="22" spans="1:10" x14ac:dyDescent="0.25">
      <c r="A22" s="91">
        <f t="shared" ref="A22:A25" si="5">A21+0.01</f>
        <v>4.01</v>
      </c>
      <c r="B22" s="54" t="s">
        <v>72</v>
      </c>
      <c r="C22" s="117" t="s">
        <v>73</v>
      </c>
      <c r="D22" s="55" t="s">
        <v>74</v>
      </c>
      <c r="E22" s="34">
        <v>5</v>
      </c>
      <c r="F22" s="79">
        <f t="shared" si="3"/>
        <v>0.65486111111111101</v>
      </c>
    </row>
    <row r="23" spans="1:10" x14ac:dyDescent="0.25">
      <c r="A23" s="91">
        <f t="shared" si="5"/>
        <v>4.0199999999999996</v>
      </c>
      <c r="B23" s="54" t="s">
        <v>72</v>
      </c>
      <c r="C23" s="117" t="s">
        <v>79</v>
      </c>
      <c r="D23" s="55" t="s">
        <v>78</v>
      </c>
      <c r="E23" s="34">
        <v>5</v>
      </c>
      <c r="F23" s="79">
        <f t="shared" si="3"/>
        <v>0.65833333333333321</v>
      </c>
    </row>
    <row r="24" spans="1:10" x14ac:dyDescent="0.25">
      <c r="A24" s="91">
        <f t="shared" si="5"/>
        <v>4.0299999999999994</v>
      </c>
      <c r="B24" s="54" t="s">
        <v>72</v>
      </c>
      <c r="C24" s="117" t="s">
        <v>80</v>
      </c>
      <c r="D24" s="55" t="s">
        <v>78</v>
      </c>
      <c r="E24" s="34">
        <v>5</v>
      </c>
      <c r="F24" s="79">
        <f t="shared" si="3"/>
        <v>0.66180555555555542</v>
      </c>
    </row>
    <row r="25" spans="1:10" x14ac:dyDescent="0.25">
      <c r="A25" s="91">
        <f t="shared" si="5"/>
        <v>4.0399999999999991</v>
      </c>
      <c r="B25" s="54" t="s">
        <v>72</v>
      </c>
      <c r="C25" s="117" t="s">
        <v>81</v>
      </c>
      <c r="D25" s="55" t="s">
        <v>78</v>
      </c>
      <c r="E25" s="34">
        <v>5</v>
      </c>
      <c r="F25" s="79">
        <f t="shared" si="3"/>
        <v>0.66527777777777763</v>
      </c>
    </row>
    <row r="26" spans="1:10" x14ac:dyDescent="0.25">
      <c r="A26" s="91"/>
      <c r="B26" s="54"/>
      <c r="C26" s="58"/>
      <c r="D26" s="55"/>
      <c r="E26" s="59"/>
      <c r="F26" s="79">
        <f t="shared" si="3"/>
        <v>0.66874999999999984</v>
      </c>
    </row>
    <row r="27" spans="1:10" x14ac:dyDescent="0.25">
      <c r="A27" s="101">
        <f>5</f>
        <v>5</v>
      </c>
      <c r="B27" s="54"/>
      <c r="C27" s="57" t="s">
        <v>35</v>
      </c>
      <c r="D27" s="55"/>
      <c r="E27" s="34"/>
      <c r="F27" s="79">
        <f t="shared" si="3"/>
        <v>0.66874999999999984</v>
      </c>
      <c r="G27" s="62"/>
      <c r="H27" s="61"/>
      <c r="I27" s="62"/>
      <c r="J27" s="62"/>
    </row>
    <row r="28" spans="1:10" x14ac:dyDescent="0.25">
      <c r="A28" s="56"/>
      <c r="B28" s="54"/>
      <c r="C28" s="55"/>
      <c r="D28" s="55"/>
      <c r="E28" s="34"/>
      <c r="F28" s="79">
        <f t="shared" si="3"/>
        <v>0.66874999999999984</v>
      </c>
      <c r="G28" s="62"/>
      <c r="H28" s="62"/>
      <c r="I28" s="62"/>
      <c r="J28" s="62"/>
    </row>
    <row r="29" spans="1:10" x14ac:dyDescent="0.25">
      <c r="A29" s="86">
        <f>6</f>
        <v>6</v>
      </c>
      <c r="B29" s="54"/>
      <c r="C29" s="57" t="s">
        <v>48</v>
      </c>
      <c r="D29" s="55"/>
      <c r="E29" s="34"/>
      <c r="F29" s="79">
        <f t="shared" si="3"/>
        <v>0.66874999999999984</v>
      </c>
      <c r="G29" s="62"/>
      <c r="H29" s="62"/>
      <c r="I29" s="62"/>
      <c r="J29" s="62"/>
    </row>
    <row r="30" spans="1:10" x14ac:dyDescent="0.2">
      <c r="A30" s="53"/>
      <c r="B30" s="54"/>
      <c r="C30" s="64"/>
      <c r="D30" s="65"/>
      <c r="E30" s="66"/>
      <c r="F30" s="79">
        <f t="shared" si="3"/>
        <v>0.66874999999999984</v>
      </c>
      <c r="G30" s="62"/>
      <c r="H30" s="62"/>
      <c r="I30" s="62"/>
      <c r="J30" s="62"/>
    </row>
    <row r="31" spans="1:10" ht="25.5" x14ac:dyDescent="0.25">
      <c r="A31" s="86">
        <f>9</f>
        <v>9</v>
      </c>
      <c r="B31" s="54"/>
      <c r="C31" s="67" t="s">
        <v>28</v>
      </c>
      <c r="D31" s="55" t="s">
        <v>57</v>
      </c>
      <c r="E31" s="68">
        <v>5</v>
      </c>
      <c r="F31" s="79">
        <f t="shared" si="3"/>
        <v>0.66874999999999984</v>
      </c>
      <c r="G31" s="62"/>
      <c r="H31" s="62"/>
      <c r="I31" s="62"/>
      <c r="J31" s="62"/>
    </row>
    <row r="32" spans="1:10" ht="14.65" customHeight="1" thickBot="1" x14ac:dyDescent="0.3">
      <c r="A32" s="92">
        <f>10</f>
        <v>10</v>
      </c>
      <c r="B32" s="69" t="s">
        <v>6</v>
      </c>
      <c r="C32" s="70" t="s">
        <v>30</v>
      </c>
      <c r="D32" s="71" t="s">
        <v>56</v>
      </c>
      <c r="E32" s="72"/>
      <c r="F32" s="73">
        <v>0.70833333333333337</v>
      </c>
      <c r="G32" s="74"/>
      <c r="H32" s="62"/>
    </row>
    <row r="36" spans="3:3" x14ac:dyDescent="0.25">
      <c r="C36" s="76"/>
    </row>
    <row r="37" spans="3:3" x14ac:dyDescent="0.25">
      <c r="C37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60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61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62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63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64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65</v>
      </c>
      <c r="C20" s="111" t="s">
        <v>66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67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68</v>
      </c>
      <c r="C22" s="111" t="s">
        <v>62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69</v>
      </c>
      <c r="C23" s="111" t="s">
        <v>66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2024-08-30T16:39:37Z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