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1" documentId="8_{56701887-9959-442A-97E4-6E217986441E}" xr6:coauthVersionLast="47" xr6:coauthVersionMax="47" xr10:uidLastSave="{19EF7DE3-4A44-4664-8A83-D918700AEDD8}"/>
  <bookViews>
    <workbookView xWindow="-98" yWindow="-98" windowWidth="28996" windowHeight="17475" xr2:uid="{00000000-000D-0000-FFFF-FFFF00000000}"/>
  </bookViews>
  <sheets>
    <sheet name="EC_Opening_Agenda" sheetId="1" r:id="rId1"/>
  </sheets>
  <definedNames>
    <definedName name="Excel_BuiltIn_Print_Area_1_1">EC_Opening_Agenda!$A$1:$F$70</definedName>
    <definedName name="_xlnm.Print_Area" localSheetId="0">EC_Opening_Agenda!$A$1:$F$71</definedName>
    <definedName name="Print_Area_MI">EC_Opening_Agenda!$A$1:$E$50</definedName>
    <definedName name="PRINT_AREA_MI_1">EC_Opening_Agenda!$A$1:$E$50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A14" i="1"/>
  <c r="A45" i="1"/>
  <c r="A46" i="1" s="1"/>
  <c r="F8" i="1" l="1"/>
  <c r="F9" i="1" s="1"/>
  <c r="F10" i="1" s="1"/>
  <c r="A49" i="1" l="1"/>
  <c r="A10" i="1" l="1"/>
  <c r="A11" i="1" s="1"/>
  <c r="A12" i="1" s="1"/>
  <c r="A13" i="1" s="1"/>
  <c r="A37" i="1" l="1"/>
  <c r="A38" i="1" s="1"/>
  <c r="A39" i="1" s="1"/>
  <c r="A40" i="1" s="1"/>
  <c r="A41" i="1" s="1"/>
  <c r="A42" i="1" s="1"/>
  <c r="A50" i="1" l="1"/>
  <c r="A51" i="1" s="1"/>
  <c r="A52" i="1" s="1"/>
  <c r="A53" i="1" s="1"/>
  <c r="A54" i="1" s="1"/>
  <c r="A19" i="1"/>
  <c r="A20" i="1" s="1"/>
  <c r="A21" i="1" s="1"/>
  <c r="A23" i="1" s="1"/>
  <c r="A59" i="1"/>
  <c r="A60" i="1" s="1"/>
  <c r="A24" i="1" l="1"/>
  <c r="A25" i="1" s="1"/>
  <c r="A26" i="1" s="1"/>
  <c r="F11" i="1"/>
  <c r="F12" i="1" s="1"/>
  <c r="F13" i="1" s="1"/>
  <c r="A61" i="1"/>
  <c r="A62" i="1" s="1"/>
  <c r="A27" i="1" l="1"/>
  <c r="A28" i="1" s="1"/>
  <c r="A29" i="1" s="1"/>
  <c r="A30" i="1" s="1"/>
  <c r="A31" i="1" s="1"/>
  <c r="F16" i="1"/>
  <c r="A32" i="1" l="1"/>
  <c r="A34" i="1" s="1"/>
  <c r="A35" i="1" s="1"/>
  <c r="F17" i="1"/>
  <c r="F18" i="1" s="1"/>
  <c r="F19" i="1" s="1"/>
  <c r="F20" i="1" s="1"/>
  <c r="F21" i="1" s="1"/>
  <c r="F22" i="1" s="1"/>
  <c r="F23" i="1" s="1"/>
  <c r="F24" i="1" l="1"/>
  <c r="F25" i="1" s="1"/>
  <c r="F26" i="1" s="1"/>
  <c r="F27" i="1" s="1"/>
  <c r="F28" i="1" s="1"/>
  <c r="F29" i="1" s="1"/>
  <c r="F30" i="1" s="1"/>
  <c r="F31" i="1" s="1"/>
  <c r="F32" i="1" s="1"/>
  <c r="F34" i="1" s="1"/>
  <c r="F35" i="1" s="1"/>
  <c r="F36" i="1" s="1"/>
  <c r="F37" i="1" l="1"/>
  <c r="F38" i="1" s="1"/>
  <c r="F39" i="1" s="1"/>
  <c r="F40" i="1" s="1"/>
  <c r="F41" i="1" l="1"/>
  <c r="F42" i="1" s="1"/>
  <c r="F43" i="1" s="1"/>
  <c r="F44" i="1" l="1"/>
  <c r="F45" i="1" l="1"/>
  <c r="F46" i="1" s="1"/>
  <c r="F47" i="1" s="1"/>
  <c r="F48" i="1" s="1"/>
  <c r="F49" i="1" s="1"/>
  <c r="F50" i="1" s="1"/>
  <c r="F51" i="1" s="1"/>
  <c r="F52" i="1" s="1"/>
  <c r="F53" i="1" s="1"/>
  <c r="F54" i="1" s="1"/>
  <c r="F56" i="1" s="1"/>
  <c r="F58" i="1" s="1"/>
  <c r="F59" i="1" s="1"/>
  <c r="F60" i="1" s="1"/>
  <c r="F61" i="1" s="1"/>
  <c r="F62" i="1" s="1"/>
  <c r="F64" i="1" s="1"/>
  <c r="F65" i="1" s="1"/>
</calcChain>
</file>

<file path=xl/sharedStrings.xml><?xml version="1.0" encoding="utf-8"?>
<sst xmlns="http://schemas.openxmlformats.org/spreadsheetml/2006/main" count="151" uniqueCount="80">
  <si>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</si>
  <si>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</si>
  <si>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</si>
  <si>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</si>
  <si>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</si>
  <si>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</si>
  <si>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</si>
  <si>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</si>
  <si>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</si>
  <si>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</si>
  <si>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</si>
  <si>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</si>
  <si>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</si>
  <si>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</si>
  <si>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</si>
  <si>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</si>
  <si>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</si>
  <si>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</si>
  <si>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</si>
  <si>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</si>
  <si>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</si>
  <si>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</si>
  <si>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</si>
  <si>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</si>
  <si>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</si>
  <si>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</si>
  <si>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</si>
  <si>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</si>
  <si>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</si>
  <si>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</si>
  <si>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</si>
  <si>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</si>
  <si>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</si>
  <si>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</si>
  <si>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</si>
  <si>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</si>
  <si>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</si>
  <si>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</si>
  <si>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</si>
  <si>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</si>
  <si>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</si>
  <si>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</si>
  <si>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</si>
  <si>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</si>
  <si>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</si>
  <si>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</si>
  <si>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</si>
  <si>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</si>
  <si>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</si>
  <si>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</si>
  <si>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</si>
  <si>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</si>
  <si>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</si>
  <si>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</si>
  <si>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</si>
  <si>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</si>
  <si>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</si>
  <si>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</si>
  <si>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</si>
  <si>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</si>
  <si>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</si>
  <si>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135th Plenary Session</t>
  </si>
  <si>
    <t xml:space="preserve">FEE Waivers
Confirm meeting fee waivers for the Mar 2024 LMSC Session for the following individuals:
</t>
  </si>
  <si>
    <t>Yee</t>
  </si>
  <si>
    <t>Law</t>
  </si>
  <si>
    <t>Potential "IEEE SA Open" open-source project</t>
  </si>
  <si>
    <t xml:space="preserve">IEEE 802.3 adoption by ITU-T SG15 </t>
  </si>
  <si>
    <t>July 2024 Joint IEEE 802 / ITU-T  SG15 Workshop</t>
  </si>
  <si>
    <t>802 March 2024 802 LMSC Election/Appointment process</t>
  </si>
  <si>
    <t>APPROVE Motion: Approve  the following minutes 
· 06 Feb 2024 802 EC Monthly Teleconference - https://mentor.ieee.org/802-ec/dcn/24/ec-24-0034-00-00EC-06-feb-2024-802-ec-monthly-teleconference-minutes.pdf
M: D'Ambrosia     S: Rosdahl</t>
  </si>
  <si>
    <t>Action Item Recap - 
Ref: https://mentor.ieee.org/802-ec/dcn/19/ec-19-0085-92-00EC-ec-action-items-ongoing.docx</t>
  </si>
  <si>
    <t>Summary of Received Endorsement / Affiliation Letters</t>
  </si>
  <si>
    <t>Monday 1800 - 2015  (8:00 am to 10:15 am MDT)
11 Mar 2024</t>
  </si>
  <si>
    <t>2024 Electronic Media Edition Update</t>
  </si>
  <si>
    <t xml:space="preserve">Orientation Report </t>
  </si>
  <si>
    <t>802 IEEE Milestone Project Status Update</t>
  </si>
  <si>
    <t>Thompson</t>
  </si>
  <si>
    <t xml:space="preserve">Recognitions </t>
  </si>
  <si>
    <t>Nikolich / Gilb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</si>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</sst>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  <xf numFmtId="168" fontId="20" fillId="0" borderId="11" xfId="0" applyNumberFormat="1" applyFont="1" applyBorder="1" applyAlignment="1">
      <alignment horizontal="left" vertical="top"/>
    </xf>
    <xf numFmtId="2" fontId="20" fillId="18" borderId="16" xfId="0" applyNumberFormat="1" applyFont="1" applyFill="1" applyBorder="1" applyAlignment="1">
      <alignment horizontal="left" vertical="top"/>
    </xf>
    <xf numFmtId="164" fontId="20" fillId="18" borderId="20" xfId="0" applyFont="1" applyFill="1" applyBorder="1" applyAlignment="1">
      <alignment vertical="top"/>
    </xf>
    <xf numFmtId="164" fontId="20" fillId="18" borderId="21" xfId="0" applyFont="1" applyFill="1" applyBorder="1" applyAlignment="1">
      <alignment horizontal="left" vertical="top" wrapText="1"/>
    </xf>
    <xf numFmtId="164" fontId="20" fillId="18" borderId="22" xfId="0" applyFont="1" applyFill="1" applyBorder="1" applyAlignment="1">
      <alignment horizontal="left" vertical="top" wrapText="1"/>
    </xf>
    <xf numFmtId="1" fontId="20" fillId="18" borderId="16" xfId="0" applyNumberFormat="1" applyFont="1" applyFill="1" applyBorder="1" applyAlignment="1">
      <alignment horizontal="right" vertical="top"/>
    </xf>
    <xf numFmtId="165" fontId="20" fillId="22" borderId="16" xfId="0" applyNumberFormat="1" applyFont="1" applyFill="1" applyBorder="1" applyAlignment="1">
      <alignment horizontal="right" vertical="top"/>
    </xf>
    <xf numFmtId="2" fontId="20" fillId="19" borderId="15" xfId="0" applyNumberFormat="1" applyFont="1" applyFill="1" applyBorder="1" applyAlignment="1">
      <alignment horizontal="left" vertical="top"/>
    </xf>
    <xf numFmtId="164" fontId="20" fillId="19" borderId="15" xfId="0" applyFont="1" applyFill="1" applyBorder="1" applyAlignment="1">
      <alignment vertical="top"/>
    </xf>
    <xf numFmtId="164" fontId="20" fillId="19" borderId="15" xfId="0" applyFont="1" applyFill="1" applyBorder="1" applyAlignment="1">
      <alignment horizontal="left" vertical="top" wrapText="1"/>
    </xf>
    <xf numFmtId="1" fontId="20" fillId="19" borderId="15" xfId="0" applyNumberFormat="1" applyFont="1" applyFill="1" applyBorder="1" applyAlignment="1">
      <alignment horizontal="right" vertical="top"/>
    </xf>
    <xf numFmtId="2" fontId="20" fillId="19" borderId="11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>
      <alignment horizontal="left" vertical="top" wrapText="1"/>
    </xf>
    <xf numFmtId="164" fontId="0" fillId="0" borderId="11" xfId="0" applyBorder="1" applyAlignment="1">
      <alignment vertical="top" wrapText="1"/>
    </xf>
    <xf numFmtId="168" fontId="20" fillId="19" borderId="10" xfId="0" applyNumberFormat="1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 indent="1"/>
    </xf>
    <xf numFmtId="164" fontId="20" fillId="18" borderId="12" xfId="0" applyFont="1" applyFill="1" applyBorder="1" applyAlignment="1">
      <alignment horizontal="left" vertical="top" wrapText="1" indent="1"/>
    </xf>
    <xf numFmtId="164" fontId="20" fillId="18" borderId="12" xfId="0" applyFont="1" applyFill="1" applyBorder="1" applyAlignment="1">
      <alignment horizontal="left" vertical="top" wrapText="1"/>
    </xf>
    <xf numFmtId="1" fontId="20" fillId="18" borderId="12" xfId="0" applyNumberFormat="1" applyFont="1" applyFill="1" applyBorder="1" applyAlignment="1">
      <alignment horizontal="right" vertical="top"/>
    </xf>
    <xf numFmtId="164" fontId="20" fillId="18" borderId="17" xfId="0" applyFont="1" applyFill="1" applyBorder="1" applyAlignment="1">
      <alignment horizontal="left" vertical="top" wrapText="1" indent="1"/>
    </xf>
    <xf numFmtId="1" fontId="20" fillId="18" borderId="11" xfId="0" applyNumberFormat="1" applyFont="1" applyFill="1" applyBorder="1" applyAlignment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5"/>
  <sheetViews>
    <sheetView tabSelected="1" zoomScale="170" zoomScaleNormal="170" workbookViewId="0">
      <selection activeCell="A2" sqref="A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79</v>
      </c>
      <c r="B1" s="2"/>
      <c r="C1" s="114" t="s">
        <v>61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72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ht="10.9" customHeight="1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59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12</v>
      </c>
      <c r="C10" s="108" t="s">
        <v>58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43.15" customHeight="1" x14ac:dyDescent="0.5">
      <c r="A11" s="29">
        <f>A10+0.01</f>
        <v>3.01</v>
      </c>
      <c r="B11" s="18" t="s">
        <v>8</v>
      </c>
      <c r="C11" s="113" t="s">
        <v>69</v>
      </c>
      <c r="D11" s="20" t="s">
        <v>36</v>
      </c>
      <c r="E11" s="30">
        <v>0</v>
      </c>
      <c r="F11" s="73">
        <f t="shared" ref="F11:F65" si="1">F10+TIME(0,E10,0)</f>
        <v>0.33888888888888885</v>
      </c>
      <c r="H11" s="31">
        <v>0</v>
      </c>
    </row>
    <row r="12" spans="1:254" s="102" customFormat="1" ht="22.9" customHeight="1" x14ac:dyDescent="0.5">
      <c r="A12" s="116">
        <f>A11+0.01</f>
        <v>3.0199999999999996</v>
      </c>
      <c r="B12" s="117" t="s">
        <v>8</v>
      </c>
      <c r="C12" s="118" t="s">
        <v>62</v>
      </c>
      <c r="D12" s="119" t="s">
        <v>6</v>
      </c>
      <c r="E12" s="120">
        <v>0</v>
      </c>
      <c r="F12" s="121">
        <f t="shared" si="1"/>
        <v>0.33888888888888885</v>
      </c>
      <c r="G12" s="100"/>
      <c r="H12" s="109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s="102" customFormat="1" ht="14.65" customHeight="1" x14ac:dyDescent="0.5">
      <c r="A13" s="61">
        <f>A12+0.01</f>
        <v>3.0299999999999994</v>
      </c>
      <c r="B13" s="74" t="s">
        <v>12</v>
      </c>
      <c r="C13" s="127" t="s">
        <v>67</v>
      </c>
      <c r="D13" s="127" t="s">
        <v>39</v>
      </c>
      <c r="E13" s="106">
        <v>3</v>
      </c>
      <c r="F13" s="10">
        <f t="shared" si="1"/>
        <v>0.33888888888888885</v>
      </c>
      <c r="G13" s="100"/>
      <c r="H13" s="109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  <c r="EM13" s="100"/>
      <c r="EN13" s="100"/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0"/>
      <c r="FH13" s="100"/>
      <c r="FI13" s="100"/>
      <c r="FJ13" s="100"/>
      <c r="FK13" s="100"/>
      <c r="FL13" s="100"/>
      <c r="FM13" s="100"/>
      <c r="FN13" s="100"/>
      <c r="FO13" s="100"/>
      <c r="FP13" s="100"/>
      <c r="FQ13" s="100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100"/>
      <c r="GD13" s="100"/>
      <c r="GE13" s="100"/>
      <c r="GF13" s="100"/>
      <c r="GG13" s="100"/>
      <c r="GH13" s="100"/>
      <c r="GI13" s="100"/>
      <c r="GJ13" s="100"/>
      <c r="GK13" s="100"/>
      <c r="GL13" s="100"/>
      <c r="GM13" s="100"/>
      <c r="GN13" s="100"/>
      <c r="GO13" s="100"/>
      <c r="GP13" s="100"/>
      <c r="GQ13" s="100"/>
      <c r="GR13" s="100"/>
      <c r="GS13" s="100"/>
      <c r="GT13" s="100"/>
      <c r="GU13" s="100"/>
      <c r="GV13" s="100"/>
      <c r="GW13" s="100"/>
      <c r="GX13" s="100"/>
      <c r="GY13" s="100"/>
      <c r="GZ13" s="100"/>
      <c r="HA13" s="100"/>
      <c r="HB13" s="100"/>
      <c r="HC13" s="100"/>
      <c r="HD13" s="100"/>
      <c r="HE13" s="100"/>
      <c r="HF13" s="100"/>
      <c r="HG13" s="100"/>
      <c r="HH13" s="100"/>
      <c r="HI13" s="100"/>
      <c r="HJ13" s="100"/>
      <c r="HK13" s="100"/>
      <c r="HL13" s="100"/>
      <c r="HM13" s="100"/>
      <c r="HN13" s="100"/>
      <c r="HO13" s="100"/>
      <c r="HP13" s="100"/>
      <c r="HQ13" s="100"/>
      <c r="HR13" s="100"/>
      <c r="HS13" s="100"/>
      <c r="HT13" s="100"/>
      <c r="HU13" s="100"/>
      <c r="HV13" s="100"/>
      <c r="HW13" s="100"/>
      <c r="HX13" s="100"/>
      <c r="HY13" s="100"/>
      <c r="HZ13" s="100"/>
      <c r="IA13" s="100"/>
      <c r="IB13" s="100"/>
      <c r="IC13" s="100"/>
      <c r="ID13" s="100"/>
      <c r="IE13" s="100"/>
      <c r="IF13" s="100"/>
      <c r="IG13" s="100"/>
      <c r="IH13" s="100"/>
      <c r="II13" s="100"/>
      <c r="IJ13" s="100"/>
      <c r="IK13" s="100"/>
      <c r="IL13" s="100"/>
      <c r="IM13" s="100"/>
      <c r="IN13" s="100"/>
      <c r="IO13" s="100"/>
      <c r="IP13" s="100"/>
      <c r="IQ13" s="100"/>
      <c r="IR13" s="100"/>
      <c r="IS13" s="100"/>
      <c r="IT13" s="100"/>
    </row>
    <row r="14" spans="1:254" s="102" customFormat="1" ht="14.65" customHeight="1" x14ac:dyDescent="0.5">
      <c r="A14" s="61">
        <f>A13+0.01</f>
        <v>3.0399999999999991</v>
      </c>
      <c r="B14" s="74" t="s">
        <v>12</v>
      </c>
      <c r="C14" s="127" t="s">
        <v>77</v>
      </c>
      <c r="D14" s="127" t="s">
        <v>22</v>
      </c>
      <c r="E14" s="106">
        <v>15</v>
      </c>
      <c r="F14" s="10">
        <f t="shared" si="1"/>
        <v>0.34097222222222218</v>
      </c>
      <c r="G14" s="100"/>
      <c r="H14" s="109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100"/>
      <c r="AU14" s="100"/>
      <c r="AV14" s="100"/>
      <c r="AW14" s="100"/>
      <c r="AX14" s="100"/>
      <c r="AY14" s="100"/>
      <c r="AZ14" s="100"/>
      <c r="BA14" s="100"/>
      <c r="BB14" s="100"/>
      <c r="BC14" s="100"/>
      <c r="BD14" s="100"/>
      <c r="BE14" s="100"/>
      <c r="BF14" s="100"/>
      <c r="BG14" s="100"/>
      <c r="BH14" s="100"/>
      <c r="BI14" s="100"/>
      <c r="BJ14" s="100"/>
      <c r="BK14" s="100"/>
      <c r="BL14" s="100"/>
      <c r="BM14" s="100"/>
      <c r="BN14" s="100"/>
      <c r="BO14" s="100"/>
      <c r="BP14" s="100"/>
      <c r="BQ14" s="100"/>
      <c r="BR14" s="100"/>
      <c r="BS14" s="100"/>
      <c r="BT14" s="100"/>
      <c r="BU14" s="100"/>
      <c r="BV14" s="100"/>
      <c r="BW14" s="100"/>
      <c r="BX14" s="100"/>
      <c r="BY14" s="100"/>
      <c r="BZ14" s="100"/>
      <c r="CA14" s="100"/>
      <c r="CB14" s="100"/>
      <c r="CC14" s="100"/>
      <c r="CD14" s="100"/>
      <c r="CE14" s="100"/>
      <c r="CF14" s="100"/>
      <c r="CG14" s="100"/>
      <c r="CH14" s="100"/>
      <c r="CI14" s="100"/>
      <c r="CJ14" s="100"/>
      <c r="CK14" s="100"/>
      <c r="CL14" s="100"/>
      <c r="CM14" s="100"/>
      <c r="CN14" s="100"/>
      <c r="CO14" s="100"/>
      <c r="CP14" s="100"/>
      <c r="CQ14" s="100"/>
      <c r="CR14" s="100"/>
      <c r="CS14" s="100"/>
      <c r="CT14" s="100"/>
      <c r="CU14" s="100"/>
      <c r="CV14" s="100"/>
      <c r="CW14" s="100"/>
      <c r="CX14" s="100"/>
      <c r="CY14" s="100"/>
      <c r="CZ14" s="100"/>
      <c r="DA14" s="100"/>
      <c r="DB14" s="100"/>
      <c r="DC14" s="100"/>
      <c r="DD14" s="100"/>
      <c r="DE14" s="100"/>
      <c r="DF14" s="100"/>
      <c r="DG14" s="100"/>
      <c r="DH14" s="100"/>
      <c r="DI14" s="100"/>
      <c r="DJ14" s="100"/>
      <c r="DK14" s="100"/>
      <c r="DL14" s="100"/>
      <c r="DM14" s="100"/>
      <c r="DN14" s="100"/>
      <c r="DO14" s="100"/>
      <c r="DP14" s="100"/>
      <c r="DQ14" s="100"/>
      <c r="DR14" s="100"/>
      <c r="DS14" s="100"/>
      <c r="DT14" s="100"/>
      <c r="DU14" s="100"/>
      <c r="DV14" s="100"/>
      <c r="DW14" s="100"/>
      <c r="DX14" s="100"/>
      <c r="DY14" s="100"/>
      <c r="DZ14" s="100"/>
      <c r="EA14" s="100"/>
      <c r="EB14" s="100"/>
      <c r="EC14" s="100"/>
      <c r="ED14" s="100"/>
      <c r="EE14" s="100"/>
      <c r="EF14" s="100"/>
      <c r="EG14" s="100"/>
      <c r="EH14" s="100"/>
      <c r="EI14" s="100"/>
      <c r="EJ14" s="100"/>
      <c r="EK14" s="100"/>
      <c r="EL14" s="100"/>
      <c r="EM14" s="100"/>
      <c r="EN14" s="100"/>
      <c r="EO14" s="100"/>
      <c r="EP14" s="100"/>
      <c r="EQ14" s="100"/>
      <c r="ER14" s="100"/>
      <c r="ES14" s="100"/>
      <c r="ET14" s="100"/>
      <c r="EU14" s="100"/>
      <c r="EV14" s="100"/>
      <c r="EW14" s="100"/>
      <c r="EX14" s="100"/>
      <c r="EY14" s="100"/>
      <c r="EZ14" s="100"/>
      <c r="FA14" s="100"/>
      <c r="FB14" s="100"/>
      <c r="FC14" s="100"/>
      <c r="FD14" s="100"/>
      <c r="FE14" s="100"/>
      <c r="FF14" s="100"/>
      <c r="FG14" s="100"/>
      <c r="FH14" s="100"/>
      <c r="FI14" s="100"/>
      <c r="FJ14" s="100"/>
      <c r="FK14" s="100"/>
      <c r="FL14" s="100"/>
      <c r="FM14" s="100"/>
      <c r="FN14" s="100"/>
      <c r="FO14" s="100"/>
      <c r="FP14" s="100"/>
      <c r="FQ14" s="100"/>
      <c r="FR14" s="100"/>
      <c r="FS14" s="100"/>
      <c r="FT14" s="100"/>
      <c r="FU14" s="100"/>
      <c r="FV14" s="100"/>
      <c r="FW14" s="100"/>
      <c r="FX14" s="100"/>
      <c r="FY14" s="100"/>
      <c r="FZ14" s="100"/>
      <c r="GA14" s="100"/>
      <c r="GB14" s="100"/>
      <c r="GC14" s="100"/>
      <c r="GD14" s="100"/>
      <c r="GE14" s="100"/>
      <c r="GF14" s="100"/>
      <c r="GG14" s="100"/>
      <c r="GH14" s="100"/>
      <c r="GI14" s="100"/>
      <c r="GJ14" s="100"/>
      <c r="GK14" s="100"/>
      <c r="GL14" s="100"/>
      <c r="GM14" s="100"/>
      <c r="GN14" s="100"/>
      <c r="GO14" s="100"/>
      <c r="GP14" s="100"/>
      <c r="GQ14" s="100"/>
      <c r="GR14" s="100"/>
      <c r="GS14" s="100"/>
      <c r="GT14" s="100"/>
      <c r="GU14" s="100"/>
      <c r="GV14" s="100"/>
      <c r="GW14" s="100"/>
      <c r="GX14" s="100"/>
      <c r="GY14" s="100"/>
      <c r="GZ14" s="100"/>
      <c r="HA14" s="100"/>
      <c r="HB14" s="100"/>
      <c r="HC14" s="100"/>
      <c r="HD14" s="100"/>
      <c r="HE14" s="100"/>
      <c r="HF14" s="100"/>
      <c r="HG14" s="100"/>
      <c r="HH14" s="100"/>
      <c r="HI14" s="100"/>
      <c r="HJ14" s="100"/>
      <c r="HK14" s="100"/>
      <c r="HL14" s="100"/>
      <c r="HM14" s="100"/>
      <c r="HN14" s="100"/>
      <c r="HO14" s="100"/>
      <c r="HP14" s="100"/>
      <c r="HQ14" s="100"/>
      <c r="HR14" s="100"/>
      <c r="HS14" s="100"/>
      <c r="HT14" s="100"/>
      <c r="HU14" s="100"/>
      <c r="HV14" s="100"/>
      <c r="HW14" s="100"/>
      <c r="HX14" s="100"/>
      <c r="HY14" s="100"/>
      <c r="HZ14" s="100"/>
      <c r="IA14" s="100"/>
      <c r="IB14" s="100"/>
      <c r="IC14" s="100"/>
      <c r="ID14" s="100"/>
      <c r="IE14" s="100"/>
      <c r="IF14" s="100"/>
      <c r="IG14" s="100"/>
      <c r="IH14" s="100"/>
      <c r="II14" s="100"/>
      <c r="IJ14" s="100"/>
      <c r="IK14" s="100"/>
      <c r="IL14" s="100"/>
      <c r="IM14" s="100"/>
      <c r="IN14" s="100"/>
      <c r="IO14" s="100"/>
      <c r="IP14" s="100"/>
      <c r="IQ14" s="100"/>
      <c r="IR14" s="100"/>
      <c r="IS14" s="100"/>
      <c r="IT14" s="100"/>
    </row>
    <row r="15" spans="1:254" ht="10.25" customHeight="1" x14ac:dyDescent="0.5">
      <c r="A15" s="126"/>
      <c r="B15" s="112"/>
      <c r="C15" s="128"/>
      <c r="D15" s="127"/>
      <c r="E15" s="106"/>
      <c r="F15" s="10">
        <f t="shared" si="1"/>
        <v>0.35138888888888886</v>
      </c>
      <c r="H15" s="31"/>
    </row>
    <row r="16" spans="1:254" x14ac:dyDescent="0.5">
      <c r="A16" s="122">
        <v>4</v>
      </c>
      <c r="B16" s="123" t="s">
        <v>12</v>
      </c>
      <c r="C16" s="124" t="s">
        <v>10</v>
      </c>
      <c r="D16" s="124" t="s">
        <v>6</v>
      </c>
      <c r="E16" s="125">
        <v>2</v>
      </c>
      <c r="F16" s="70">
        <f t="shared" si="1"/>
        <v>0.35138888888888886</v>
      </c>
      <c r="H16" s="31">
        <v>0</v>
      </c>
    </row>
    <row r="17" spans="1:254" ht="10.25" customHeight="1" x14ac:dyDescent="0.5">
      <c r="A17" s="26"/>
      <c r="B17" s="2"/>
      <c r="C17" s="75"/>
      <c r="D17" s="25"/>
      <c r="E17" s="5">
        <v>0</v>
      </c>
      <c r="F17" s="10">
        <f t="shared" si="1"/>
        <v>0.35277777777777775</v>
      </c>
      <c r="H17" s="8">
        <v>0</v>
      </c>
    </row>
    <row r="18" spans="1:254" ht="12" customHeight="1" x14ac:dyDescent="0.5">
      <c r="A18" s="26"/>
      <c r="B18" s="2"/>
      <c r="C18" s="25" t="s">
        <v>11</v>
      </c>
      <c r="D18" s="25"/>
      <c r="E18" s="5">
        <v>0</v>
      </c>
      <c r="F18" s="10">
        <f t="shared" si="1"/>
        <v>0.35277777777777775</v>
      </c>
      <c r="H18" s="8"/>
    </row>
    <row r="19" spans="1:254" ht="10.25" customHeight="1" x14ac:dyDescent="0.5">
      <c r="A19" s="61">
        <f>5</f>
        <v>5</v>
      </c>
      <c r="B19" s="2"/>
      <c r="C19" s="25" t="s">
        <v>29</v>
      </c>
      <c r="D19" s="25" t="s">
        <v>6</v>
      </c>
      <c r="E19" s="5">
        <v>0</v>
      </c>
      <c r="F19" s="10">
        <f t="shared" si="1"/>
        <v>0.35277777777777775</v>
      </c>
      <c r="H19" s="31"/>
    </row>
    <row r="20" spans="1:254" ht="10.25" customHeight="1" x14ac:dyDescent="0.5">
      <c r="A20" s="61">
        <f>A19+0.01</f>
        <v>5.01</v>
      </c>
      <c r="B20" s="74" t="s">
        <v>12</v>
      </c>
      <c r="C20" s="77" t="s">
        <v>34</v>
      </c>
      <c r="D20" s="75" t="s">
        <v>6</v>
      </c>
      <c r="E20" s="76">
        <v>5</v>
      </c>
      <c r="F20" s="10">
        <f t="shared" si="1"/>
        <v>0.35277777777777775</v>
      </c>
      <c r="H20" s="31">
        <v>0</v>
      </c>
    </row>
    <row r="21" spans="1:254" ht="19.5" customHeight="1" x14ac:dyDescent="0.5">
      <c r="A21" s="61">
        <f t="shared" ref="A21:A31" si="2">A20+0.01</f>
        <v>5.0199999999999996</v>
      </c>
      <c r="B21" s="74" t="s">
        <v>12</v>
      </c>
      <c r="C21" s="77" t="s">
        <v>68</v>
      </c>
      <c r="D21" s="75" t="s">
        <v>78</v>
      </c>
      <c r="E21" s="76">
        <v>10</v>
      </c>
      <c r="F21" s="10">
        <f t="shared" ref="F21:F23" si="3">F20+TIME(0,E20,0)</f>
        <v>0.35624999999999996</v>
      </c>
      <c r="H21" s="31"/>
    </row>
    <row r="22" spans="1:254" ht="10.25" customHeight="1" x14ac:dyDescent="0.5">
      <c r="A22" s="129">
        <v>5.0209999999999999</v>
      </c>
      <c r="B22" s="74" t="s">
        <v>12</v>
      </c>
      <c r="C22" s="77" t="s">
        <v>71</v>
      </c>
      <c r="D22" s="67" t="s">
        <v>36</v>
      </c>
      <c r="E22" s="76">
        <v>5</v>
      </c>
      <c r="F22" s="10">
        <f t="shared" si="3"/>
        <v>0.36319444444444438</v>
      </c>
      <c r="H22" s="31"/>
    </row>
    <row r="23" spans="1:254" ht="10.25" customHeight="1" x14ac:dyDescent="0.5">
      <c r="A23" s="29">
        <f>A21+0.01</f>
        <v>5.0299999999999994</v>
      </c>
      <c r="B23" s="18" t="s">
        <v>9</v>
      </c>
      <c r="C23" s="130" t="s">
        <v>13</v>
      </c>
      <c r="D23" s="20" t="s">
        <v>6</v>
      </c>
      <c r="E23" s="30">
        <v>0</v>
      </c>
      <c r="F23" s="73">
        <f t="shared" si="3"/>
        <v>0.36666666666666659</v>
      </c>
      <c r="H23" s="31">
        <v>0</v>
      </c>
    </row>
    <row r="24" spans="1:254" ht="10.25" customHeight="1" x14ac:dyDescent="0.5">
      <c r="A24" s="29">
        <f t="shared" si="2"/>
        <v>5.0399999999999991</v>
      </c>
      <c r="B24" s="18" t="s">
        <v>9</v>
      </c>
      <c r="C24" s="130" t="s">
        <v>14</v>
      </c>
      <c r="D24" s="20" t="s">
        <v>6</v>
      </c>
      <c r="E24" s="30">
        <v>0</v>
      </c>
      <c r="F24" s="73">
        <f t="shared" si="1"/>
        <v>0.36666666666666659</v>
      </c>
      <c r="H24" s="31">
        <v>0</v>
      </c>
    </row>
    <row r="25" spans="1:254" ht="10.25" customHeight="1" x14ac:dyDescent="0.5">
      <c r="A25" s="29">
        <f t="shared" si="2"/>
        <v>5.0499999999999989</v>
      </c>
      <c r="B25" s="18" t="s">
        <v>9</v>
      </c>
      <c r="C25" s="130" t="s">
        <v>15</v>
      </c>
      <c r="D25" s="20" t="s">
        <v>6</v>
      </c>
      <c r="E25" s="30">
        <v>0</v>
      </c>
      <c r="F25" s="73">
        <f t="shared" si="1"/>
        <v>0.36666666666666659</v>
      </c>
      <c r="H25" s="31"/>
    </row>
    <row r="26" spans="1:254" s="33" customFormat="1" ht="10.25" customHeight="1" x14ac:dyDescent="0.5">
      <c r="A26" s="61">
        <f t="shared" si="2"/>
        <v>5.0599999999999987</v>
      </c>
      <c r="B26" s="74" t="s">
        <v>12</v>
      </c>
      <c r="C26" s="77" t="s">
        <v>35</v>
      </c>
      <c r="D26" s="75" t="s">
        <v>6</v>
      </c>
      <c r="E26" s="76">
        <v>2</v>
      </c>
      <c r="F26" s="103">
        <f t="shared" si="1"/>
        <v>0.36666666666666659</v>
      </c>
      <c r="G26" s="32"/>
      <c r="H26" s="31">
        <v>0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  <c r="EC26" s="32"/>
      <c r="ED26" s="32"/>
      <c r="EE26" s="32"/>
      <c r="EF26" s="32"/>
      <c r="EG26" s="32"/>
      <c r="EH26" s="32"/>
      <c r="EI26" s="32"/>
      <c r="EJ26" s="32"/>
      <c r="EK26" s="32"/>
      <c r="EL26" s="32"/>
      <c r="EM26" s="32"/>
      <c r="EN26" s="32"/>
      <c r="EO26" s="32"/>
      <c r="EP26" s="32"/>
      <c r="EQ26" s="32"/>
      <c r="ER26" s="32"/>
      <c r="ES26" s="32"/>
      <c r="ET26" s="32"/>
      <c r="EU26" s="32"/>
      <c r="EV26" s="32"/>
      <c r="EW26" s="32"/>
      <c r="EX26" s="32"/>
      <c r="EY26" s="32"/>
      <c r="EZ26" s="32"/>
      <c r="FA26" s="32"/>
      <c r="FB26" s="32"/>
      <c r="FC26" s="32"/>
      <c r="FD26" s="32"/>
      <c r="FE26" s="32"/>
      <c r="FF26" s="32"/>
      <c r="FG26" s="32"/>
      <c r="FH26" s="32"/>
      <c r="FI26" s="32"/>
      <c r="FJ26" s="32"/>
      <c r="FK26" s="32"/>
      <c r="FL26" s="32"/>
      <c r="FM26" s="32"/>
      <c r="FN26" s="32"/>
      <c r="FO26" s="32"/>
      <c r="FP26" s="32"/>
      <c r="FQ26" s="32"/>
      <c r="FR26" s="32"/>
      <c r="FS26" s="32"/>
      <c r="FT26" s="32"/>
      <c r="FU26" s="32"/>
      <c r="FV26" s="32"/>
      <c r="FW26" s="32"/>
      <c r="FX26" s="32"/>
      <c r="FY26" s="32"/>
      <c r="FZ26" s="32"/>
      <c r="GA26" s="32"/>
      <c r="GB26" s="32"/>
      <c r="GC26" s="32"/>
      <c r="GD26" s="32"/>
      <c r="GE26" s="32"/>
      <c r="GF26" s="32"/>
      <c r="GG26" s="32"/>
      <c r="GH26" s="32"/>
      <c r="GI26" s="32"/>
      <c r="GJ26" s="32"/>
      <c r="GK26" s="32"/>
      <c r="GL26" s="32"/>
      <c r="GM26" s="32"/>
      <c r="GN26" s="32"/>
      <c r="GO26" s="32"/>
      <c r="GP26" s="32"/>
      <c r="GQ26" s="32"/>
      <c r="GR26" s="32"/>
      <c r="GS26" s="32"/>
      <c r="GT26" s="32"/>
      <c r="GU26" s="32"/>
      <c r="GV26" s="32"/>
      <c r="GW26" s="32"/>
      <c r="GX26" s="32"/>
      <c r="GY26" s="32"/>
      <c r="GZ26" s="32"/>
      <c r="HA26" s="32"/>
      <c r="HB26" s="32"/>
      <c r="HC26" s="32"/>
      <c r="HD26" s="32"/>
      <c r="HE26" s="32"/>
      <c r="HF26" s="32"/>
      <c r="HG26" s="32"/>
      <c r="HH26" s="32"/>
      <c r="HI26" s="32"/>
      <c r="HJ26" s="32"/>
      <c r="HK26" s="32"/>
      <c r="HL26" s="32"/>
      <c r="HM26" s="32"/>
      <c r="HN26" s="32"/>
      <c r="HO26" s="32"/>
      <c r="HP26" s="32"/>
      <c r="HQ26" s="32"/>
      <c r="HR26" s="32"/>
      <c r="HS26" s="32"/>
      <c r="HT26" s="32"/>
      <c r="HU26" s="32"/>
      <c r="HV26" s="32"/>
      <c r="HW26" s="32"/>
      <c r="HX26" s="32"/>
      <c r="HY26" s="32"/>
      <c r="HZ26" s="32"/>
      <c r="IA26" s="32"/>
      <c r="IB26" s="32"/>
      <c r="IC26" s="32"/>
      <c r="ID26" s="32"/>
      <c r="IE26" s="32"/>
      <c r="IF26" s="32"/>
      <c r="IG26" s="32"/>
      <c r="IH26" s="32"/>
      <c r="II26" s="32"/>
      <c r="IJ26" s="32"/>
      <c r="IK26" s="32"/>
      <c r="IL26" s="32"/>
      <c r="IM26" s="32"/>
      <c r="IN26" s="32"/>
      <c r="IO26" s="32"/>
      <c r="IP26" s="32"/>
      <c r="IQ26" s="32"/>
      <c r="IR26" s="32"/>
      <c r="IS26" s="32"/>
      <c r="IT26" s="32"/>
    </row>
    <row r="27" spans="1:254" ht="10.25" customHeight="1" x14ac:dyDescent="0.5">
      <c r="A27" s="29">
        <f t="shared" si="2"/>
        <v>5.0699999999999985</v>
      </c>
      <c r="B27" s="18" t="s">
        <v>9</v>
      </c>
      <c r="C27" s="130" t="s">
        <v>49</v>
      </c>
      <c r="D27" s="20" t="s">
        <v>6</v>
      </c>
      <c r="E27" s="30">
        <v>0</v>
      </c>
      <c r="F27" s="73">
        <f t="shared" si="1"/>
        <v>0.36805555555555547</v>
      </c>
      <c r="H27" s="31">
        <v>0</v>
      </c>
    </row>
    <row r="28" spans="1:254" ht="10.25" customHeight="1" x14ac:dyDescent="0.5">
      <c r="A28" s="29">
        <f t="shared" si="2"/>
        <v>5.0799999999999983</v>
      </c>
      <c r="B28" s="18" t="s">
        <v>9</v>
      </c>
      <c r="C28" s="131" t="s">
        <v>16</v>
      </c>
      <c r="D28" s="132" t="s">
        <v>6</v>
      </c>
      <c r="E28" s="133">
        <v>0</v>
      </c>
      <c r="F28" s="73">
        <f t="shared" si="1"/>
        <v>0.36805555555555547</v>
      </c>
      <c r="H28" s="31"/>
    </row>
    <row r="29" spans="1:254" ht="10.25" customHeight="1" x14ac:dyDescent="0.5">
      <c r="A29" s="29">
        <f t="shared" si="2"/>
        <v>5.0899999999999981</v>
      </c>
      <c r="B29" s="18" t="s">
        <v>9</v>
      </c>
      <c r="C29" s="134" t="s">
        <v>33</v>
      </c>
      <c r="D29" s="113" t="s">
        <v>6</v>
      </c>
      <c r="E29" s="120">
        <v>0</v>
      </c>
      <c r="F29" s="121">
        <f t="shared" si="1"/>
        <v>0.36805555555555547</v>
      </c>
      <c r="H29" s="28">
        <v>3.4722222222222225E-3</v>
      </c>
    </row>
    <row r="30" spans="1:254" ht="10.25" customHeight="1" x14ac:dyDescent="0.5">
      <c r="A30" s="29">
        <f t="shared" si="2"/>
        <v>5.0999999999999979</v>
      </c>
      <c r="B30" s="18" t="s">
        <v>9</v>
      </c>
      <c r="C30" s="107" t="s">
        <v>17</v>
      </c>
      <c r="D30" s="85" t="s">
        <v>6</v>
      </c>
      <c r="E30" s="135">
        <v>0</v>
      </c>
      <c r="F30" s="121">
        <f t="shared" si="1"/>
        <v>0.36805555555555547</v>
      </c>
      <c r="H30" s="28">
        <v>3.4722222222222225E-3</v>
      </c>
    </row>
    <row r="31" spans="1:254" ht="10.25" customHeight="1" x14ac:dyDescent="0.5">
      <c r="A31" s="29">
        <f t="shared" si="2"/>
        <v>5.1099999999999977</v>
      </c>
      <c r="B31" s="18" t="s">
        <v>9</v>
      </c>
      <c r="C31" s="107" t="s">
        <v>18</v>
      </c>
      <c r="D31" s="85" t="s">
        <v>6</v>
      </c>
      <c r="E31" s="86">
        <v>0</v>
      </c>
      <c r="F31" s="121">
        <f t="shared" si="1"/>
        <v>0.36805555555555547</v>
      </c>
      <c r="H31" s="28"/>
    </row>
    <row r="32" spans="1:254" ht="10.25" customHeight="1" x14ac:dyDescent="0.5">
      <c r="A32" s="29">
        <f>A31+0.01</f>
        <v>5.1199999999999974</v>
      </c>
      <c r="B32" s="18" t="s">
        <v>9</v>
      </c>
      <c r="C32" s="107" t="s">
        <v>54</v>
      </c>
      <c r="D32" s="85" t="s">
        <v>6</v>
      </c>
      <c r="E32" s="86">
        <v>0</v>
      </c>
      <c r="F32" s="121">
        <f t="shared" si="1"/>
        <v>0.36805555555555547</v>
      </c>
      <c r="H32" s="28"/>
    </row>
    <row r="33" spans="1:10" ht="10.25" customHeight="1" x14ac:dyDescent="0.5">
      <c r="A33" s="61"/>
      <c r="B33" s="74"/>
      <c r="C33" s="80"/>
      <c r="D33" s="67"/>
      <c r="E33" s="82"/>
      <c r="F33" s="105"/>
      <c r="H33" s="28"/>
    </row>
    <row r="34" spans="1:10" ht="22.5" customHeight="1" x14ac:dyDescent="0.5">
      <c r="A34" s="61">
        <f>A32+0.01</f>
        <v>5.1299999999999972</v>
      </c>
      <c r="B34" s="111" t="s">
        <v>12</v>
      </c>
      <c r="C34" s="67" t="s">
        <v>70</v>
      </c>
      <c r="D34" s="67" t="s">
        <v>36</v>
      </c>
      <c r="E34" s="82">
        <v>5</v>
      </c>
      <c r="F34" s="105">
        <f>F32+TIME(0,E32,0)</f>
        <v>0.36805555555555547</v>
      </c>
      <c r="H34" s="28"/>
    </row>
    <row r="35" spans="1:10" ht="13.15" customHeight="1" x14ac:dyDescent="0.5">
      <c r="A35" s="61">
        <f>A34+0.01</f>
        <v>5.139999999999997</v>
      </c>
      <c r="B35" s="111" t="s">
        <v>12</v>
      </c>
      <c r="C35" s="67" t="s">
        <v>75</v>
      </c>
      <c r="D35" s="67" t="s">
        <v>76</v>
      </c>
      <c r="E35" s="82">
        <v>5</v>
      </c>
      <c r="F35" s="105">
        <f t="shared" si="1"/>
        <v>0.37152777777777768</v>
      </c>
      <c r="H35" s="28"/>
    </row>
    <row r="36" spans="1:10" ht="10.25" customHeight="1" x14ac:dyDescent="0.5">
      <c r="A36" s="110"/>
      <c r="B36" s="112"/>
      <c r="C36" s="80"/>
      <c r="D36" s="67"/>
      <c r="E36" s="82"/>
      <c r="F36" s="105">
        <f t="shared" si="1"/>
        <v>0.37499999999999989</v>
      </c>
      <c r="H36" s="28"/>
    </row>
    <row r="37" spans="1:10" ht="12" customHeight="1" x14ac:dyDescent="0.5">
      <c r="A37" s="61">
        <f>6</f>
        <v>6</v>
      </c>
      <c r="B37" s="57"/>
      <c r="C37" s="67" t="s">
        <v>30</v>
      </c>
      <c r="D37" s="67"/>
      <c r="E37" s="82"/>
      <c r="F37" s="81">
        <f t="shared" si="1"/>
        <v>0.37499999999999989</v>
      </c>
      <c r="H37" s="28">
        <v>3.4722222222222225E-3</v>
      </c>
    </row>
    <row r="38" spans="1:10" ht="12.4" customHeight="1" x14ac:dyDescent="0.5">
      <c r="A38" s="79">
        <f>A37+0.01</f>
        <v>6.01</v>
      </c>
      <c r="B38" s="57" t="s">
        <v>12</v>
      </c>
      <c r="C38" s="80" t="s">
        <v>21</v>
      </c>
      <c r="D38" s="67" t="s">
        <v>19</v>
      </c>
      <c r="E38" s="82">
        <v>5</v>
      </c>
      <c r="F38" s="81">
        <f t="shared" si="1"/>
        <v>0.37499999999999989</v>
      </c>
      <c r="H38" s="28">
        <v>3.4722222222222225E-3</v>
      </c>
      <c r="J38" s="60"/>
    </row>
    <row r="39" spans="1:10" ht="12.4" customHeight="1" x14ac:dyDescent="0.5">
      <c r="A39" s="79">
        <f t="shared" ref="A39:A42" si="4">A38+0.01</f>
        <v>6.02</v>
      </c>
      <c r="B39" s="57" t="s">
        <v>12</v>
      </c>
      <c r="C39" s="80" t="s">
        <v>37</v>
      </c>
      <c r="D39" s="67" t="s">
        <v>22</v>
      </c>
      <c r="E39" s="83">
        <v>20</v>
      </c>
      <c r="F39" s="81">
        <f t="shared" si="1"/>
        <v>0.3784722222222221</v>
      </c>
      <c r="H39" s="28">
        <v>3.4722222222222225E-3</v>
      </c>
    </row>
    <row r="40" spans="1:10" ht="10.25" customHeight="1" x14ac:dyDescent="0.5">
      <c r="A40" s="79">
        <f t="shared" si="4"/>
        <v>6.0299999999999994</v>
      </c>
      <c r="B40" s="96" t="s">
        <v>12</v>
      </c>
      <c r="C40" s="92" t="s">
        <v>23</v>
      </c>
      <c r="D40" s="93" t="s">
        <v>40</v>
      </c>
      <c r="E40" s="94">
        <v>2</v>
      </c>
      <c r="F40" s="95">
        <f t="shared" si="1"/>
        <v>0.39236111111111099</v>
      </c>
      <c r="H40" s="28"/>
    </row>
    <row r="41" spans="1:10" ht="10.25" customHeight="1" x14ac:dyDescent="0.5">
      <c r="A41" s="79">
        <f t="shared" si="4"/>
        <v>6.0399999999999991</v>
      </c>
      <c r="B41" s="96" t="s">
        <v>12</v>
      </c>
      <c r="C41" s="92" t="s">
        <v>74</v>
      </c>
      <c r="D41" s="93" t="s">
        <v>57</v>
      </c>
      <c r="E41" s="94">
        <v>3</v>
      </c>
      <c r="F41" s="95">
        <f t="shared" si="1"/>
        <v>0.39374999999999988</v>
      </c>
      <c r="H41" s="28"/>
    </row>
    <row r="42" spans="1:10" ht="10.25" customHeight="1" x14ac:dyDescent="0.5">
      <c r="A42" s="79">
        <f t="shared" si="4"/>
        <v>6.0499999999999989</v>
      </c>
      <c r="B42" s="96" t="s">
        <v>12</v>
      </c>
      <c r="C42" s="92" t="s">
        <v>73</v>
      </c>
      <c r="D42" s="93" t="s">
        <v>28</v>
      </c>
      <c r="E42" s="94">
        <v>1</v>
      </c>
      <c r="F42" s="95">
        <f t="shared" si="1"/>
        <v>0.3958333333333332</v>
      </c>
      <c r="H42" s="28"/>
    </row>
    <row r="43" spans="1:10" ht="10.25" customHeight="1" x14ac:dyDescent="0.5">
      <c r="A43" s="79"/>
      <c r="B43" s="96"/>
      <c r="C43" s="92"/>
      <c r="D43" s="93"/>
      <c r="E43" s="94"/>
      <c r="F43" s="95">
        <f t="shared" si="1"/>
        <v>0.39652777777777765</v>
      </c>
      <c r="H43" s="28"/>
    </row>
    <row r="44" spans="1:10" ht="15" customHeight="1" x14ac:dyDescent="0.5">
      <c r="A44" s="79">
        <v>7</v>
      </c>
      <c r="B44" s="96"/>
      <c r="C44" s="93" t="s">
        <v>46</v>
      </c>
      <c r="D44" s="93"/>
      <c r="E44" s="94"/>
      <c r="F44" s="95">
        <f t="shared" si="1"/>
        <v>0.39652777777777765</v>
      </c>
      <c r="H44" s="28"/>
    </row>
    <row r="45" spans="1:10" ht="9.75" customHeight="1" x14ac:dyDescent="0.5">
      <c r="A45" s="115">
        <f>A44+0.001</f>
        <v>7.0010000000000003</v>
      </c>
      <c r="B45" s="96" t="s">
        <v>12</v>
      </c>
      <c r="C45" s="92" t="s">
        <v>65</v>
      </c>
      <c r="D45" s="93" t="s">
        <v>64</v>
      </c>
      <c r="E45" s="94">
        <v>5</v>
      </c>
      <c r="F45" s="95">
        <f t="shared" si="1"/>
        <v>0.39652777777777765</v>
      </c>
      <c r="H45" s="28"/>
    </row>
    <row r="46" spans="1:10" ht="11.65" customHeight="1" x14ac:dyDescent="0.5">
      <c r="A46" s="115">
        <f>A45+0.001</f>
        <v>7.0020000000000007</v>
      </c>
      <c r="B46" s="96" t="s">
        <v>12</v>
      </c>
      <c r="C46" s="92" t="s">
        <v>66</v>
      </c>
      <c r="D46" s="93" t="s">
        <v>64</v>
      </c>
      <c r="E46" s="94">
        <v>5</v>
      </c>
      <c r="F46" s="95">
        <f t="shared" si="1"/>
        <v>0.39999999999999986</v>
      </c>
      <c r="H46" s="28"/>
    </row>
    <row r="47" spans="1:10" ht="10.25" customHeight="1" x14ac:dyDescent="0.5">
      <c r="A47" s="79"/>
      <c r="B47" s="96"/>
      <c r="C47" s="92"/>
      <c r="D47" s="93"/>
      <c r="E47" s="94"/>
      <c r="F47" s="95">
        <f t="shared" si="1"/>
        <v>0.40347222222222207</v>
      </c>
      <c r="H47" s="28"/>
    </row>
    <row r="48" spans="1:10" ht="10.25" customHeight="1" x14ac:dyDescent="0.5">
      <c r="A48" s="79">
        <v>8</v>
      </c>
      <c r="B48" s="57"/>
      <c r="C48" s="67" t="s">
        <v>31</v>
      </c>
      <c r="D48" s="67"/>
      <c r="E48" s="82"/>
      <c r="F48" s="95">
        <f t="shared" si="1"/>
        <v>0.40347222222222207</v>
      </c>
      <c r="H48" s="28"/>
    </row>
    <row r="49" spans="1:254" ht="10.25" customHeight="1" x14ac:dyDescent="0.5">
      <c r="A49" s="79">
        <f t="shared" ref="A49:A62" si="5">A48+0.01</f>
        <v>8.01</v>
      </c>
      <c r="B49" s="57" t="s">
        <v>12</v>
      </c>
      <c r="C49" s="80" t="s">
        <v>41</v>
      </c>
      <c r="D49" s="67" t="s">
        <v>63</v>
      </c>
      <c r="E49" s="82">
        <v>3</v>
      </c>
      <c r="F49" s="95">
        <f>F48+TIME(0,E48,0)</f>
        <v>0.40347222222222207</v>
      </c>
      <c r="H49" s="28">
        <v>3.4722222222222225E-3</v>
      </c>
      <c r="J49" s="60"/>
    </row>
    <row r="50" spans="1:254" ht="10.25" customHeight="1" x14ac:dyDescent="0.5">
      <c r="A50" s="79">
        <f>A49+0.01</f>
        <v>8.02</v>
      </c>
      <c r="B50" s="57" t="s">
        <v>12</v>
      </c>
      <c r="C50" s="66" t="s">
        <v>42</v>
      </c>
      <c r="D50" s="67" t="s">
        <v>39</v>
      </c>
      <c r="E50" s="82">
        <v>3</v>
      </c>
      <c r="F50" s="95">
        <f t="shared" si="1"/>
        <v>0.40555555555555539</v>
      </c>
      <c r="H50" s="28">
        <v>3.4722222222222225E-3</v>
      </c>
    </row>
    <row r="51" spans="1:254" ht="10.25" customHeight="1" x14ac:dyDescent="0.5">
      <c r="A51" s="79">
        <f t="shared" si="5"/>
        <v>8.0299999999999994</v>
      </c>
      <c r="B51" s="57" t="s">
        <v>12</v>
      </c>
      <c r="C51" s="66" t="s">
        <v>43</v>
      </c>
      <c r="D51" s="67" t="s">
        <v>38</v>
      </c>
      <c r="E51" s="82">
        <v>3</v>
      </c>
      <c r="F51" s="95">
        <f t="shared" si="1"/>
        <v>0.40763888888888872</v>
      </c>
      <c r="H51" s="28"/>
    </row>
    <row r="52" spans="1:254" ht="10.25" customHeight="1" x14ac:dyDescent="0.5">
      <c r="A52" s="79">
        <f t="shared" si="5"/>
        <v>8.0399999999999991</v>
      </c>
      <c r="B52" s="57" t="s">
        <v>12</v>
      </c>
      <c r="C52" s="66" t="s">
        <v>44</v>
      </c>
      <c r="D52" s="67" t="s">
        <v>38</v>
      </c>
      <c r="E52" s="82">
        <v>3</v>
      </c>
      <c r="F52" s="95">
        <f t="shared" si="1"/>
        <v>0.40972222222222204</v>
      </c>
      <c r="H52" s="28"/>
    </row>
    <row r="53" spans="1:254" ht="10.25" customHeight="1" x14ac:dyDescent="0.5">
      <c r="A53" s="79">
        <f t="shared" si="5"/>
        <v>8.0499999999999989</v>
      </c>
      <c r="B53" s="57" t="s">
        <v>12</v>
      </c>
      <c r="C53" s="66" t="s">
        <v>45</v>
      </c>
      <c r="D53" s="67" t="s">
        <v>55</v>
      </c>
      <c r="E53" s="82">
        <v>5</v>
      </c>
      <c r="F53" s="95">
        <f t="shared" si="1"/>
        <v>0.41180555555555537</v>
      </c>
      <c r="H53" s="28"/>
    </row>
    <row r="54" spans="1:254" ht="10.25" customHeight="1" x14ac:dyDescent="0.5">
      <c r="A54" s="79">
        <f t="shared" si="5"/>
        <v>8.0599999999999987</v>
      </c>
      <c r="B54" s="57" t="s">
        <v>12</v>
      </c>
      <c r="C54" s="66" t="s">
        <v>47</v>
      </c>
      <c r="D54" s="67" t="s">
        <v>60</v>
      </c>
      <c r="E54" s="82">
        <v>3</v>
      </c>
      <c r="F54" s="95">
        <f t="shared" si="1"/>
        <v>0.41527777777777758</v>
      </c>
      <c r="H54" s="28"/>
    </row>
    <row r="55" spans="1:254" ht="10.25" customHeight="1" x14ac:dyDescent="0.5">
      <c r="A55" s="79"/>
      <c r="B55" s="57"/>
      <c r="C55" s="66"/>
      <c r="D55" s="67"/>
      <c r="E55" s="82"/>
      <c r="F55" s="95"/>
      <c r="H55" s="28"/>
    </row>
    <row r="56" spans="1:254" ht="12.75" customHeight="1" x14ac:dyDescent="0.5">
      <c r="A56" s="79">
        <v>9</v>
      </c>
      <c r="B56" s="57"/>
      <c r="C56" s="67" t="s">
        <v>32</v>
      </c>
      <c r="D56" s="67"/>
      <c r="E56" s="82"/>
      <c r="F56" s="95">
        <f>F54+TIME(0,E54,0)</f>
        <v>0.41736111111111091</v>
      </c>
      <c r="H56" s="28"/>
      <c r="J56" s="60"/>
    </row>
    <row r="57" spans="1:254" ht="10.25" customHeight="1" x14ac:dyDescent="0.5">
      <c r="A57" s="79"/>
      <c r="B57" s="57"/>
      <c r="C57" s="67"/>
      <c r="D57" s="67"/>
      <c r="E57" s="82"/>
      <c r="F57" s="95"/>
      <c r="H57" s="28"/>
      <c r="J57" s="60"/>
    </row>
    <row r="58" spans="1:254" x14ac:dyDescent="0.5">
      <c r="A58" s="79">
        <v>10</v>
      </c>
      <c r="B58" s="57"/>
      <c r="C58" s="67" t="s">
        <v>56</v>
      </c>
      <c r="D58" s="67"/>
      <c r="E58" s="82"/>
      <c r="F58" s="95">
        <f>F56+TIME(0,E56,0)</f>
        <v>0.41736111111111091</v>
      </c>
      <c r="H58" s="28">
        <v>2.0833333333333333E-3</v>
      </c>
    </row>
    <row r="59" spans="1:254" ht="10.25" customHeight="1" x14ac:dyDescent="0.5">
      <c r="A59" s="84">
        <f t="shared" si="5"/>
        <v>10.01</v>
      </c>
      <c r="B59" s="72" t="s">
        <v>9</v>
      </c>
      <c r="C59" s="107" t="s">
        <v>50</v>
      </c>
      <c r="D59" s="85" t="s">
        <v>48</v>
      </c>
      <c r="E59" s="86">
        <v>0</v>
      </c>
      <c r="F59" s="87">
        <f t="shared" si="1"/>
        <v>0.41736111111111091</v>
      </c>
      <c r="H59" s="28"/>
    </row>
    <row r="60" spans="1:254" ht="10.25" customHeight="1" x14ac:dyDescent="0.5">
      <c r="A60" s="99">
        <f t="shared" si="5"/>
        <v>10.02</v>
      </c>
      <c r="B60" s="96" t="s">
        <v>9</v>
      </c>
      <c r="C60" s="92" t="s">
        <v>51</v>
      </c>
      <c r="D60" s="93" t="s">
        <v>48</v>
      </c>
      <c r="E60" s="94">
        <v>3</v>
      </c>
      <c r="F60" s="95">
        <f t="shared" si="1"/>
        <v>0.41736111111111091</v>
      </c>
      <c r="H60" s="78"/>
    </row>
    <row r="61" spans="1:254" ht="10.25" customHeight="1" x14ac:dyDescent="0.5">
      <c r="A61" s="84">
        <f t="shared" si="5"/>
        <v>10.029999999999999</v>
      </c>
      <c r="B61" s="72" t="s">
        <v>9</v>
      </c>
      <c r="C61" s="107" t="s">
        <v>52</v>
      </c>
      <c r="D61" s="85" t="s">
        <v>48</v>
      </c>
      <c r="E61" s="86">
        <v>0</v>
      </c>
      <c r="F61" s="87">
        <f t="shared" si="1"/>
        <v>0.41944444444444423</v>
      </c>
      <c r="H61" s="97"/>
    </row>
    <row r="62" spans="1:254" ht="10.25" customHeight="1" x14ac:dyDescent="0.5">
      <c r="A62" s="84">
        <f t="shared" si="5"/>
        <v>10.039999999999999</v>
      </c>
      <c r="B62" s="72" t="s">
        <v>9</v>
      </c>
      <c r="C62" s="107" t="s">
        <v>53</v>
      </c>
      <c r="D62" s="85" t="s">
        <v>48</v>
      </c>
      <c r="E62" s="86">
        <v>0</v>
      </c>
      <c r="F62" s="87">
        <f t="shared" si="1"/>
        <v>0.41944444444444423</v>
      </c>
      <c r="H62" s="97"/>
    </row>
    <row r="63" spans="1:254" s="102" customFormat="1" ht="10.25" customHeight="1" x14ac:dyDescent="0.5">
      <c r="A63" s="99"/>
      <c r="B63" s="96"/>
      <c r="C63" s="92"/>
      <c r="D63" s="93"/>
      <c r="E63" s="94"/>
      <c r="F63" s="95"/>
      <c r="G63" s="100"/>
      <c r="H63" s="101"/>
      <c r="I63" s="100"/>
      <c r="J63" s="100"/>
      <c r="K63" s="100"/>
      <c r="L63" s="100"/>
      <c r="M63" s="100"/>
      <c r="N63" s="100"/>
      <c r="O63" s="100"/>
      <c r="P63" s="100"/>
      <c r="Q63" s="100"/>
      <c r="R63" s="100"/>
      <c r="S63" s="100"/>
      <c r="T63" s="100"/>
      <c r="U63" s="100"/>
      <c r="V63" s="100"/>
      <c r="W63" s="100"/>
      <c r="X63" s="100"/>
      <c r="Y63" s="100"/>
      <c r="Z63" s="100"/>
      <c r="AA63" s="100"/>
      <c r="AB63" s="100"/>
      <c r="AC63" s="100"/>
      <c r="AD63" s="100"/>
      <c r="AE63" s="100"/>
      <c r="AF63" s="100"/>
      <c r="AG63" s="100"/>
      <c r="AH63" s="100"/>
      <c r="AI63" s="100"/>
      <c r="AJ63" s="100"/>
      <c r="AK63" s="100"/>
      <c r="AL63" s="100"/>
      <c r="AM63" s="100"/>
      <c r="AN63" s="100"/>
      <c r="AO63" s="100"/>
      <c r="AP63" s="100"/>
      <c r="AQ63" s="100"/>
      <c r="AR63" s="100"/>
      <c r="AS63" s="100"/>
      <c r="AT63" s="100"/>
      <c r="AU63" s="100"/>
      <c r="AV63" s="100"/>
      <c r="AW63" s="100"/>
      <c r="AX63" s="100"/>
      <c r="AY63" s="100"/>
      <c r="AZ63" s="100"/>
      <c r="BA63" s="100"/>
      <c r="BB63" s="100"/>
      <c r="BC63" s="100"/>
      <c r="BD63" s="100"/>
      <c r="BE63" s="100"/>
      <c r="BF63" s="100"/>
      <c r="BG63" s="100"/>
      <c r="BH63" s="100"/>
      <c r="BI63" s="100"/>
      <c r="BJ63" s="100"/>
      <c r="BK63" s="100"/>
      <c r="BL63" s="100"/>
      <c r="BM63" s="100"/>
      <c r="BN63" s="100"/>
      <c r="BO63" s="100"/>
      <c r="BP63" s="100"/>
      <c r="BQ63" s="100"/>
      <c r="BR63" s="100"/>
      <c r="BS63" s="100"/>
      <c r="BT63" s="100"/>
      <c r="BU63" s="100"/>
      <c r="BV63" s="100"/>
      <c r="BW63" s="100"/>
      <c r="BX63" s="100"/>
      <c r="BY63" s="100"/>
      <c r="BZ63" s="100"/>
      <c r="CA63" s="100"/>
      <c r="CB63" s="100"/>
      <c r="CC63" s="100"/>
      <c r="CD63" s="100"/>
      <c r="CE63" s="100"/>
      <c r="CF63" s="100"/>
      <c r="CG63" s="100"/>
      <c r="CH63" s="100"/>
      <c r="CI63" s="100"/>
      <c r="CJ63" s="100"/>
      <c r="CK63" s="100"/>
      <c r="CL63" s="100"/>
      <c r="CM63" s="100"/>
      <c r="CN63" s="100"/>
      <c r="CO63" s="100"/>
      <c r="CP63" s="100"/>
      <c r="CQ63" s="100"/>
      <c r="CR63" s="100"/>
      <c r="CS63" s="100"/>
      <c r="CT63" s="100"/>
      <c r="CU63" s="100"/>
      <c r="CV63" s="100"/>
      <c r="CW63" s="100"/>
      <c r="CX63" s="100"/>
      <c r="CY63" s="100"/>
      <c r="CZ63" s="100"/>
      <c r="DA63" s="100"/>
      <c r="DB63" s="100"/>
      <c r="DC63" s="100"/>
      <c r="DD63" s="100"/>
      <c r="DE63" s="100"/>
      <c r="DF63" s="100"/>
      <c r="DG63" s="100"/>
      <c r="DH63" s="100"/>
      <c r="DI63" s="100"/>
      <c r="DJ63" s="100"/>
      <c r="DK63" s="100"/>
      <c r="DL63" s="100"/>
      <c r="DM63" s="100"/>
      <c r="DN63" s="100"/>
      <c r="DO63" s="100"/>
      <c r="DP63" s="100"/>
      <c r="DQ63" s="100"/>
      <c r="DR63" s="100"/>
      <c r="DS63" s="100"/>
      <c r="DT63" s="100"/>
      <c r="DU63" s="100"/>
      <c r="DV63" s="100"/>
      <c r="DW63" s="100"/>
      <c r="DX63" s="100"/>
      <c r="DY63" s="100"/>
      <c r="DZ63" s="100"/>
      <c r="EA63" s="100"/>
      <c r="EB63" s="100"/>
      <c r="EC63" s="100"/>
      <c r="ED63" s="100"/>
      <c r="EE63" s="100"/>
      <c r="EF63" s="100"/>
      <c r="EG63" s="100"/>
      <c r="EH63" s="100"/>
      <c r="EI63" s="100"/>
      <c r="EJ63" s="100"/>
      <c r="EK63" s="100"/>
      <c r="EL63" s="100"/>
      <c r="EM63" s="100"/>
      <c r="EN63" s="100"/>
      <c r="EO63" s="100"/>
      <c r="EP63" s="100"/>
      <c r="EQ63" s="100"/>
      <c r="ER63" s="100"/>
      <c r="ES63" s="100"/>
      <c r="ET63" s="100"/>
      <c r="EU63" s="100"/>
      <c r="EV63" s="100"/>
      <c r="EW63" s="100"/>
      <c r="EX63" s="100"/>
      <c r="EY63" s="100"/>
      <c r="EZ63" s="100"/>
      <c r="FA63" s="100"/>
      <c r="FB63" s="100"/>
      <c r="FC63" s="100"/>
      <c r="FD63" s="100"/>
      <c r="FE63" s="100"/>
      <c r="FF63" s="100"/>
      <c r="FG63" s="100"/>
      <c r="FH63" s="100"/>
      <c r="FI63" s="100"/>
      <c r="FJ63" s="100"/>
      <c r="FK63" s="100"/>
      <c r="FL63" s="100"/>
      <c r="FM63" s="100"/>
      <c r="FN63" s="100"/>
      <c r="FO63" s="100"/>
      <c r="FP63" s="100"/>
      <c r="FQ63" s="100"/>
      <c r="FR63" s="100"/>
      <c r="FS63" s="100"/>
      <c r="FT63" s="100"/>
      <c r="FU63" s="100"/>
      <c r="FV63" s="100"/>
      <c r="FW63" s="100"/>
      <c r="FX63" s="100"/>
      <c r="FY63" s="100"/>
      <c r="FZ63" s="100"/>
      <c r="GA63" s="100"/>
      <c r="GB63" s="100"/>
      <c r="GC63" s="100"/>
      <c r="GD63" s="100"/>
      <c r="GE63" s="100"/>
      <c r="GF63" s="100"/>
      <c r="GG63" s="100"/>
      <c r="GH63" s="100"/>
      <c r="GI63" s="100"/>
      <c r="GJ63" s="100"/>
      <c r="GK63" s="100"/>
      <c r="GL63" s="100"/>
      <c r="GM63" s="100"/>
      <c r="GN63" s="100"/>
      <c r="GO63" s="100"/>
      <c r="GP63" s="100"/>
      <c r="GQ63" s="100"/>
      <c r="GR63" s="100"/>
      <c r="GS63" s="100"/>
      <c r="GT63" s="100"/>
      <c r="GU63" s="100"/>
      <c r="GV63" s="100"/>
      <c r="GW63" s="100"/>
      <c r="GX63" s="100"/>
      <c r="GY63" s="100"/>
      <c r="GZ63" s="100"/>
      <c r="HA63" s="100"/>
      <c r="HB63" s="100"/>
      <c r="HC63" s="100"/>
      <c r="HD63" s="100"/>
      <c r="HE63" s="100"/>
      <c r="HF63" s="100"/>
      <c r="HG63" s="100"/>
      <c r="HH63" s="100"/>
      <c r="HI63" s="100"/>
      <c r="HJ63" s="100"/>
      <c r="HK63" s="100"/>
      <c r="HL63" s="100"/>
      <c r="HM63" s="100"/>
      <c r="HN63" s="100"/>
      <c r="HO63" s="100"/>
      <c r="HP63" s="100"/>
      <c r="HQ63" s="100"/>
      <c r="HR63" s="100"/>
      <c r="HS63" s="100"/>
      <c r="HT63" s="100"/>
      <c r="HU63" s="100"/>
      <c r="HV63" s="100"/>
      <c r="HW63" s="100"/>
      <c r="HX63" s="100"/>
      <c r="HY63" s="100"/>
      <c r="HZ63" s="100"/>
      <c r="IA63" s="100"/>
      <c r="IB63" s="100"/>
      <c r="IC63" s="100"/>
      <c r="ID63" s="100"/>
      <c r="IE63" s="100"/>
      <c r="IF63" s="100"/>
      <c r="IG63" s="100"/>
      <c r="IH63" s="100"/>
      <c r="II63" s="100"/>
      <c r="IJ63" s="100"/>
      <c r="IK63" s="100"/>
      <c r="IL63" s="100"/>
      <c r="IM63" s="100"/>
      <c r="IN63" s="100"/>
      <c r="IO63" s="100"/>
      <c r="IP63" s="100"/>
      <c r="IQ63" s="100"/>
      <c r="IR63" s="100"/>
      <c r="IS63" s="100"/>
      <c r="IT63" s="100"/>
    </row>
    <row r="64" spans="1:254" ht="10.25" customHeight="1" x14ac:dyDescent="0.5">
      <c r="A64" s="79">
        <v>11</v>
      </c>
      <c r="B64" s="57" t="s">
        <v>12</v>
      </c>
      <c r="C64" s="67" t="s">
        <v>24</v>
      </c>
      <c r="D64" s="67" t="s">
        <v>6</v>
      </c>
      <c r="E64" s="82">
        <v>3</v>
      </c>
      <c r="F64" s="95">
        <f>F62+TIME(0,E62,0)</f>
        <v>0.41944444444444423</v>
      </c>
      <c r="H64" s="8"/>
    </row>
    <row r="65" spans="1:8" ht="10.25" customHeight="1" x14ac:dyDescent="0.5">
      <c r="A65" s="88"/>
      <c r="B65" s="89"/>
      <c r="C65" s="90"/>
      <c r="D65" s="90"/>
      <c r="E65" s="91"/>
      <c r="F65" s="81">
        <f t="shared" si="1"/>
        <v>0.42152777777777756</v>
      </c>
      <c r="H65" s="8"/>
    </row>
    <row r="66" spans="1:8" ht="10.25" customHeight="1" x14ac:dyDescent="0.5">
      <c r="A66" s="68"/>
      <c r="B66" s="62"/>
      <c r="C66" s="71"/>
      <c r="D66" s="69"/>
      <c r="E66" s="38"/>
      <c r="F66" s="70"/>
      <c r="H66" s="35"/>
    </row>
    <row r="67" spans="1:8" ht="10.25" customHeight="1" x14ac:dyDescent="0.5">
      <c r="A67" s="98">
        <v>12</v>
      </c>
      <c r="B67" s="58" t="s">
        <v>20</v>
      </c>
      <c r="C67" s="59" t="s">
        <v>25</v>
      </c>
      <c r="D67" s="63" t="s">
        <v>6</v>
      </c>
      <c r="E67" s="64"/>
      <c r="F67" s="65">
        <v>0.42708333333333331</v>
      </c>
      <c r="H67" s="40"/>
    </row>
    <row r="68" spans="1:8" ht="24.75" customHeight="1" x14ac:dyDescent="0.5">
      <c r="A68" s="36"/>
      <c r="B68" s="37"/>
      <c r="C68" s="34"/>
      <c r="D68" s="34"/>
      <c r="E68" s="38"/>
      <c r="F68" s="39"/>
      <c r="H68" s="42" t="s">
        <v>1</v>
      </c>
    </row>
    <row r="69" spans="1:8" x14ac:dyDescent="0.5">
      <c r="A69" s="41" t="s">
        <v>1</v>
      </c>
      <c r="B69" s="37" t="s">
        <v>1</v>
      </c>
      <c r="C69" s="34" t="s">
        <v>26</v>
      </c>
      <c r="D69" s="34"/>
      <c r="E69" s="38" t="s">
        <v>1</v>
      </c>
      <c r="F69" s="39" t="s">
        <v>1</v>
      </c>
      <c r="H69" s="47"/>
    </row>
    <row r="70" spans="1:8" x14ac:dyDescent="0.5">
      <c r="A70" s="37"/>
      <c r="B70" s="43"/>
      <c r="C70" s="34" t="s">
        <v>27</v>
      </c>
      <c r="D70" s="44"/>
      <c r="E70" s="45"/>
      <c r="F70" s="46"/>
      <c r="H70" s="47"/>
    </row>
    <row r="71" spans="1:8" x14ac:dyDescent="0.5">
      <c r="A71" s="37"/>
      <c r="B71" s="43"/>
      <c r="C71" s="34"/>
      <c r="D71" s="44"/>
      <c r="E71" s="45"/>
      <c r="F71" s="46"/>
    </row>
    <row r="72" spans="1:8" x14ac:dyDescent="0.5">
      <c r="A72" s="48"/>
      <c r="B72" s="49"/>
      <c r="C72" s="50"/>
    </row>
    <row r="73" spans="1:8" x14ac:dyDescent="0.5">
      <c r="A73" s="48"/>
      <c r="B73" s="49"/>
      <c r="C73" s="55"/>
      <c r="D73" s="55"/>
    </row>
    <row r="74" spans="1:8" x14ac:dyDescent="0.5">
      <c r="A74" s="48"/>
      <c r="B74" s="49"/>
      <c r="C74" s="56"/>
      <c r="D74" s="55"/>
    </row>
    <row r="75" spans="1:8" x14ac:dyDescent="0.5">
      <c r="D75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2024-03-10T23:56:47Z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