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503/"/>
    </mc:Choice>
  </mc:AlternateContent>
  <xr:revisionPtr revIDLastSave="3" documentId="8_{70B30593-D158-4D1B-B8D2-BE09BA3153BD}" xr6:coauthVersionLast="47" xr6:coauthVersionMax="47" xr10:uidLastSave="{1C95DDB1-04A1-476E-A6BD-C09E288343EF}"/>
  <bookViews>
    <workbookView xWindow="11175" yWindow="30" windowWidth="17153" windowHeight="15330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<sst xmlns="http://schemas.openxmlformats.org/spreadsheetml/2006/main" count="94" uniqueCount="74">
  <si>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</si>
  <si>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</si>
  <si>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</si>
  <si>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</si>
  <si>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</si>
  <si>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</si>
  <si>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</si>
  <si>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</si>
  <si>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</si>
  <si>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</si>
  <si>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</si>
  <si>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</si>
  <si>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</si>
  <si>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</si>
  <si>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</si>
  <si>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</si>
  <si>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</si>
  <si>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</si>
  <si>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</si>
  <si>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</si>
  <si>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</si>
  <si>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</si>
  <si>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</si>
  <si>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</si>
  <si>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</si>
  <si>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</si>
  <si>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</si>
  <si>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</si>
  <si>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</si>
  <si>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</si>
  <si>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</si>
  <si>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</si>
  <si>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</si>
  <si>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</si>
  <si>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</si>
  <si>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</si>
  <si>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</si>
  <si>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</si>
  <si>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</si>
  <si>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</si>
  <si>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</si>
  <si>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</si>
  <si>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</si>
  <si>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</si>
  <si>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</si>
  <si>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</si>
  <si>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</si>
  <si>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</si>
  <si>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</si>
  <si>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</si>
  <si>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</si>
  <si>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</si>
  <si>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</si>
  <si>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</si>
  <si>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</si>
  <si>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</si>
  <si>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</si>
  <si>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</si>
  <si>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</si>
  <si>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</si>
  <si>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</si>
  <si>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</si>
  <si>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</si>
  <si>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</si>
  <si>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</si>
  <si>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</si>
  <si>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</si>
  <si>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</si>
  <si>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</si>
  <si>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</si>
  <si>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</si>
  <si>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</si>
  <si>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Tuesday 1900-2100 UTC, 3 May 2022</t>
  </si>
  <si>
    <t xml:space="preserve">Approve the following minutes
• 18 Mar 2022 802 EC Closing Teleconference Meeting
• 05 Apr 2022 802 EC Monthly Teleconference Meeting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</si>
</sst>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C6" sqref="C6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2"/>
      <c r="C2" s="130" t="s">
        <v>72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35</v>
      </c>
      <c r="D9" s="80" t="s">
        <v>1</v>
      </c>
      <c r="E9" s="59">
        <v>5</v>
      </c>
      <c r="F9" s="106">
        <f t="shared" ref="F9:F24" si="0">F8+TIME(0,E8,0)</f>
        <v>0.62847222222222221</v>
      </c>
      <c r="G9" s="133"/>
      <c r="H9" s="134"/>
      <c r="I9" s="134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66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46.5" customHeight="1" x14ac:dyDescent="0.45">
      <c r="A11" s="116">
        <f t="shared" si="1"/>
        <v>2.0199999999999996</v>
      </c>
      <c r="B11" s="117" t="s">
        <v>67</v>
      </c>
      <c r="C11" s="118" t="s">
        <v>73</v>
      </c>
      <c r="D11" s="119" t="s">
        <v>60</v>
      </c>
      <c r="E11" s="128">
        <v>0</v>
      </c>
      <c r="F11" s="120">
        <f t="shared" si="0"/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f t="shared" ref="A14:A16" si="2">A13+0.01</f>
        <v>3.01</v>
      </c>
      <c r="B14" s="79" t="s">
        <v>7</v>
      </c>
      <c r="C14" s="80" t="s">
        <v>70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68</v>
      </c>
      <c r="D15" s="80" t="s">
        <v>69</v>
      </c>
      <c r="E15" s="59">
        <v>10</v>
      </c>
      <c r="F15" s="106">
        <f t="shared" si="0"/>
        <v>0.64236111111111105</v>
      </c>
      <c r="G15" s="114"/>
    </row>
    <row r="16" spans="1:9" ht="17.649999999999999" customHeight="1" x14ac:dyDescent="0.45">
      <c r="A16" s="126">
        <f t="shared" si="2"/>
        <v>3.0299999999999994</v>
      </c>
      <c r="B16" s="79" t="s">
        <v>63</v>
      </c>
      <c r="C16" s="80" t="s">
        <v>71</v>
      </c>
      <c r="D16" s="80" t="s">
        <v>60</v>
      </c>
      <c r="E16" s="59">
        <v>10</v>
      </c>
      <c r="F16" s="106">
        <f t="shared" si="0"/>
        <v>0.64930555555555547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0.65624999999999989</v>
      </c>
    </row>
    <row r="18" spans="1:10" x14ac:dyDescent="0.45">
      <c r="A18" s="115">
        <f>4</f>
        <v>4</v>
      </c>
      <c r="B18" s="79"/>
      <c r="C18" s="85" t="s">
        <v>64</v>
      </c>
      <c r="D18" s="80"/>
      <c r="E18" s="59"/>
      <c r="F18" s="106">
        <f t="shared" si="0"/>
        <v>0.65624999999999989</v>
      </c>
    </row>
    <row r="19" spans="1:10" x14ac:dyDescent="0.45">
      <c r="A19" s="81"/>
      <c r="B19" s="79"/>
      <c r="C19" s="83"/>
      <c r="D19" s="80"/>
      <c r="E19" s="84"/>
      <c r="F19" s="106">
        <f t="shared" si="0"/>
        <v>0.65624999999999989</v>
      </c>
    </row>
    <row r="20" spans="1:10" s="90" customFormat="1" x14ac:dyDescent="0.45">
      <c r="A20" s="115">
        <f>5</f>
        <v>5</v>
      </c>
      <c r="B20" s="79"/>
      <c r="C20" s="82" t="s">
        <v>47</v>
      </c>
      <c r="D20" s="80"/>
      <c r="E20" s="59"/>
      <c r="F20" s="106">
        <f t="shared" si="0"/>
        <v>0.65624999999999989</v>
      </c>
      <c r="G20" s="88"/>
      <c r="H20" s="86"/>
      <c r="I20" s="88"/>
      <c r="J20" s="88"/>
    </row>
    <row r="21" spans="1:10" x14ac:dyDescent="0.45">
      <c r="A21" s="81"/>
      <c r="B21" s="79"/>
      <c r="C21" s="80"/>
      <c r="D21" s="80"/>
      <c r="E21" s="59"/>
      <c r="F21" s="106">
        <f t="shared" si="0"/>
        <v>0.65624999999999989</v>
      </c>
      <c r="G21" s="88"/>
      <c r="H21" s="88"/>
      <c r="I21" s="88"/>
      <c r="J21" s="88"/>
    </row>
    <row r="22" spans="1:10" x14ac:dyDescent="0.45">
      <c r="A22" s="115">
        <f>6</f>
        <v>6</v>
      </c>
      <c r="B22" s="79"/>
      <c r="C22" s="82" t="s">
        <v>65</v>
      </c>
      <c r="D22" s="80"/>
      <c r="E22" s="59"/>
      <c r="F22" s="106">
        <f t="shared" si="0"/>
        <v>0.65624999999999989</v>
      </c>
      <c r="G22" s="88"/>
      <c r="H22" s="88"/>
      <c r="I22" s="88"/>
      <c r="J22" s="88"/>
    </row>
    <row r="23" spans="1:10" x14ac:dyDescent="0.35">
      <c r="A23" s="78"/>
      <c r="B23" s="79"/>
      <c r="C23" s="91"/>
      <c r="D23" s="92"/>
      <c r="E23" s="93"/>
      <c r="F23" s="106">
        <f t="shared" si="0"/>
        <v>0.65624999999999989</v>
      </c>
      <c r="G23" s="88"/>
      <c r="H23" s="88"/>
      <c r="I23" s="88"/>
      <c r="J23" s="88"/>
    </row>
    <row r="24" spans="1:10" ht="25.5" x14ac:dyDescent="0.45">
      <c r="A24" s="115">
        <f>9</f>
        <v>9</v>
      </c>
      <c r="B24" s="79"/>
      <c r="C24" s="94" t="s">
        <v>31</v>
      </c>
      <c r="D24" s="80" t="s">
        <v>32</v>
      </c>
      <c r="E24" s="95">
        <v>5</v>
      </c>
      <c r="F24" s="106">
        <f t="shared" si="0"/>
        <v>0.65624999999999989</v>
      </c>
      <c r="G24" s="88"/>
      <c r="H24" s="88"/>
      <c r="I24" s="88"/>
      <c r="J24" s="88"/>
    </row>
    <row r="25" spans="1:10" ht="14.45" customHeight="1" thickBot="1" x14ac:dyDescent="0.5">
      <c r="A25" s="127">
        <f>10</f>
        <v>10</v>
      </c>
      <c r="B25" s="96" t="s">
        <v>7</v>
      </c>
      <c r="C25" s="97" t="s">
        <v>36</v>
      </c>
      <c r="D25" s="98" t="s">
        <v>1</v>
      </c>
      <c r="E25" s="99"/>
      <c r="F25" s="100">
        <v>0.66666666666666663</v>
      </c>
      <c r="G25" s="101"/>
      <c r="H25" s="88"/>
    </row>
    <row r="29" spans="1:10" x14ac:dyDescent="0.45">
      <c r="C29" s="103"/>
    </row>
    <row r="30" spans="1:10" x14ac:dyDescent="0.45">
      <c r="C30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2022-04-03T21:43:01Z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