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0_0421/"/>
    </mc:Choice>
  </mc:AlternateContent>
  <xr:revisionPtr revIDLastSave="34" documentId="8_{B845ED5D-D854-46E6-8177-63E390EE3A96}" xr6:coauthVersionLast="45" xr6:coauthVersionMax="45" xr10:uidLastSave="{29691B19-8A65-4695-AEC1-7FA1214AC8BC}"/>
  <bookViews>
    <workbookView xWindow="-31155" yWindow="735" windowWidth="15540" windowHeight="28905" xr2:uid="{00000000-000D-0000-FFFF-FFFF00000000}"/>
  </bookViews>
  <sheets>
    <sheet name="Agenda" sheetId="1" r:id="rId1"/>
  </sheets>
  <definedNames>
    <definedName name="_xlnm.Print_Area" localSheetId="0">Agenda!$A$1:$F$48</definedName>
    <definedName name="Print_Area_MI">Agenda!$A$1:$E$17</definedName>
    <definedName name="PRINT_AREA_MI_1">Agenda!$A$1:$E$17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F45" i="1" l="1"/>
  <c r="F8" i="1" l="1"/>
  <c r="F9" i="1" s="1"/>
  <c r="F10" i="1" s="1"/>
  <c r="F11" i="1" s="1"/>
  <c r="F12" i="1" s="1"/>
  <c r="A18" i="1"/>
  <c r="A25" i="1"/>
  <c r="A26" i="1" s="1"/>
  <c r="A27" i="1" s="1"/>
  <c r="A34" i="1"/>
  <c r="A35" i="1" s="1"/>
  <c r="A36" i="1" s="1"/>
  <c r="A37" i="1" s="1"/>
  <c r="A38" i="1" s="1"/>
  <c r="A10" i="1"/>
  <c r="A9" i="1"/>
  <c r="A8" i="1"/>
  <c r="F13" i="1" l="1"/>
  <c r="F14" i="1" s="1"/>
  <c r="A28" i="1"/>
  <c r="A29" i="1" s="1"/>
  <c r="A39" i="1"/>
  <c r="A40" i="1" s="1"/>
  <c r="A41" i="1" s="1"/>
  <c r="A19" i="1"/>
  <c r="A20" i="1" s="1"/>
  <c r="A21" i="1" s="1"/>
  <c r="F15" i="1" l="1"/>
  <c r="F16" i="1" s="1"/>
  <c r="F17" i="1" s="1"/>
  <c r="F18" i="1" s="1"/>
  <c r="F19" i="1" s="1"/>
  <c r="A22" i="1"/>
  <c r="A30" i="1"/>
  <c r="A31" i="1" s="1"/>
  <c r="F20" i="1" l="1"/>
  <c r="F21" i="1" s="1"/>
  <c r="F22" i="1" s="1"/>
  <c r="F23" i="1" l="1"/>
  <c r="F24" i="1" s="1"/>
  <c r="F25" i="1" s="1"/>
  <c r="F26" i="1" s="1"/>
  <c r="F27" i="1" s="1"/>
  <c r="F28" i="1" s="1"/>
  <c r="F29" i="1" s="1"/>
  <c r="F30" i="1" s="1"/>
  <c r="F31" i="1" l="1"/>
  <c r="F32" i="1" s="1"/>
  <c r="F33" i="1" s="1"/>
  <c r="F34" i="1" s="1"/>
  <c r="F35" i="1" s="1"/>
  <c r="F36" i="1" s="1"/>
  <c r="F37" i="1" s="1"/>
  <c r="F38" i="1" s="1"/>
  <c r="F39" i="1" s="1"/>
  <c r="F40" i="1" s="1"/>
  <c r="F41" i="1" s="1"/>
</calcChain>
</file>

<file path=xl/sharedStrings.xml><?xml version="1.0" encoding="utf-8"?>
<sst xmlns="http://schemas.openxmlformats.org/spreadsheetml/2006/main" count="99" uniqueCount="46">
  <si>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</si>
  <si>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</si>
  <si>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</si>
  <si>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</si>
  <si>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</si>
  <si>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</si>
  <si>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</si>
  <si>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</si>
  <si>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</si>
  <si>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II</t>
  </si>
  <si>
    <t>IEEE Standards Board and Sponsor Ballot Items</t>
  </si>
  <si>
    <t>ADJOURN SEC MEETING</t>
  </si>
  <si>
    <t>Announcements from the Chair</t>
  </si>
  <si>
    <t>IEEE 802.18</t>
  </si>
  <si>
    <t>IEEE 802.19</t>
  </si>
  <si>
    <t>IEEE 802.1</t>
  </si>
  <si>
    <t>IEEE 802.3</t>
  </si>
  <si>
    <t>IEEE 802.11</t>
  </si>
  <si>
    <t>Law</t>
  </si>
  <si>
    <t>Heile</t>
  </si>
  <si>
    <t>IEEE 802.15</t>
  </si>
  <si>
    <t>Shellhammer</t>
  </si>
  <si>
    <t>IEEE 802.24</t>
  </si>
  <si>
    <t>IEEE 802</t>
  </si>
  <si>
    <t>ME</t>
  </si>
  <si>
    <t>Parsons</t>
  </si>
  <si>
    <t>Godfrey</t>
  </si>
  <si>
    <t>LMSC Liaisons and External Communications</t>
  </si>
  <si>
    <t>Stanley</t>
  </si>
  <si>
    <t>Holcomb</t>
  </si>
  <si>
    <t>Executive Committee Study Groups, Working Groups, TAGs, Industry Connections</t>
  </si>
  <si>
    <t>DT</t>
  </si>
  <si>
    <t xml:space="preserve">AGENDA  -  IEEE 802 LMSC EXECUTIVE COMMITTEE MEETING
</t>
  </si>
  <si>
    <t>R0</t>
  </si>
  <si>
    <t xml:space="preserve"> IEEE 802.3 </t>
  </si>
  <si>
    <t>Other Business</t>
  </si>
  <si>
    <t>LMSC Internal Business</t>
  </si>
  <si>
    <t>D'Ambrosia</t>
  </si>
  <si>
    <t>Gilb</t>
  </si>
  <si>
    <t>MI*</t>
  </si>
  <si>
    <t>Approval of changes to IEEE 802 LMSC P&amp;P</t>
  </si>
  <si>
    <t>Planning IEEE 802 July 2020 Plenary</t>
  </si>
  <si>
    <t>Gilb / D'Ambrosia</t>
  </si>
  <si>
    <t>Should 2020 Elections be held?</t>
  </si>
  <si>
    <t>Tuesday 1:00PM-3:00PM 
5 May 2020</t>
  </si>
  <si>
    <t xml:space="preserve">Approve the following
1. EC Apr 07 2020 Teleconference Minutes - 
2. EC Apr 21 2120 Teleconference Minutes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</si>
</sst>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General"/>
    <numFmt numFmtId="165" formatCode="hh&quot;:&quot;mm&quot; &quot;AM/PM&quot; &quot;"/>
  </numFmts>
  <fonts count="26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Cambria"/>
      <family val="1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name val="Cambria"/>
      <family val="1"/>
    </font>
    <font>
      <b/>
      <sz val="10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164" fontId="0" fillId="0" borderId="0"/>
    <xf numFmtId="164" fontId="16" fillId="0" borderId="0" applyNumberFormat="0" applyBorder="0" applyAlignment="0" applyProtection="0"/>
    <xf numFmtId="164" fontId="9" fillId="0" borderId="3" applyNumberFormat="0" applyAlignment="0" applyProtection="0"/>
    <xf numFmtId="164" fontId="10" fillId="0" borderId="4" applyNumberFormat="0" applyAlignment="0" applyProtection="0"/>
    <xf numFmtId="164" fontId="11" fillId="0" borderId="5" applyNumberFormat="0" applyAlignment="0" applyProtection="0"/>
    <xf numFmtId="164" fontId="11" fillId="0" borderId="0" applyNumberFormat="0" applyBorder="0" applyAlignment="0" applyProtection="0"/>
    <xf numFmtId="164" fontId="8" fillId="6" borderId="0" applyNumberFormat="0" applyBorder="0" applyAlignment="0" applyProtection="0"/>
    <xf numFmtId="164" fontId="4" fillId="15" borderId="0" applyNumberFormat="0" applyBorder="0" applyAlignment="0" applyProtection="0"/>
    <xf numFmtId="164" fontId="14" fillId="7" borderId="0" applyNumberFormat="0" applyBorder="0" applyAlignment="0" applyProtection="0"/>
    <xf numFmtId="164" fontId="12" fillId="7" borderId="1" applyNumberFormat="0" applyAlignment="0" applyProtection="0"/>
    <xf numFmtId="164" fontId="15" fillId="16" borderId="8" applyNumberFormat="0" applyAlignment="0" applyProtection="0"/>
    <xf numFmtId="164" fontId="5" fillId="16" borderId="1" applyNumberFormat="0" applyAlignment="0" applyProtection="0"/>
    <xf numFmtId="164" fontId="13" fillId="0" borderId="6" applyNumberFormat="0" applyAlignment="0" applyProtection="0"/>
    <xf numFmtId="164" fontId="6" fillId="17" borderId="2" applyNumberFormat="0" applyAlignment="0" applyProtection="0"/>
    <xf numFmtId="164" fontId="13" fillId="0" borderId="0" applyNumberFormat="0" applyBorder="0" applyAlignment="0" applyProtection="0"/>
    <xf numFmtId="164" fontId="1" fillId="4" borderId="7" applyNumberFormat="0" applyFont="0" applyAlignment="0" applyProtection="0"/>
    <xf numFmtId="164" fontId="7" fillId="0" borderId="0" applyNumberFormat="0" applyBorder="0" applyAlignment="0" applyProtection="0"/>
    <xf numFmtId="164" fontId="17" fillId="0" borderId="9" applyNumberFormat="0" applyAlignment="0" applyProtection="0"/>
    <xf numFmtId="164" fontId="3" fillId="11" borderId="0" applyNumberFormat="0" applyBorder="0" applyAlignment="0" applyProtection="0"/>
    <xf numFmtId="164" fontId="2" fillId="2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9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3" fillId="9" borderId="0" applyNumberFormat="0" applyBorder="0" applyAlignment="0" applyProtection="0"/>
    <xf numFmtId="164" fontId="3" fillId="10" borderId="0" applyNumberFormat="0" applyBorder="0" applyAlignment="0" applyProtection="0"/>
    <xf numFmtId="164" fontId="2" fillId="4" borderId="0" applyNumberFormat="0" applyBorder="0" applyAlignment="0" applyProtection="0"/>
    <xf numFmtId="164" fontId="2" fillId="7" borderId="0" applyNumberFormat="0" applyBorder="0" applyAlignment="0" applyProtection="0"/>
    <xf numFmtId="164" fontId="3" fillId="10" borderId="0" applyNumberFormat="0" applyBorder="0" applyAlignment="0" applyProtection="0"/>
    <xf numFmtId="164" fontId="3" fillId="12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3" fillId="8" borderId="0" applyNumberFormat="0" applyBorder="0" applyAlignment="0" applyProtection="0"/>
    <xf numFmtId="164" fontId="3" fillId="13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1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3" fillId="3" borderId="0" applyNumberFormat="0" applyBorder="0" applyAlignment="0" applyProtection="0"/>
    <xf numFmtId="164" fontId="1" fillId="0" borderId="0" applyNumberFormat="0" applyFill="0" applyBorder="0" applyAlignment="0" applyProtection="0"/>
  </cellStyleXfs>
  <cellXfs count="97">
    <xf numFmtId="164" fontId="0" fillId="0" borderId="0" xfId="0"/>
    <xf numFmtId="164" fontId="0" fillId="0" borderId="0" xfId="0" applyAlignment="1">
      <alignment vertical="top"/>
    </xf>
    <xf numFmtId="164" fontId="20" fillId="0" borderId="0" xfId="0" applyFont="1" applyAlignment="1">
      <alignment vertical="top"/>
    </xf>
    <xf numFmtId="164" fontId="19" fillId="0" borderId="11" xfId="0" applyFont="1" applyFill="1" applyBorder="1" applyAlignment="1" applyProtection="1">
      <alignment vertical="top" wrapText="1"/>
    </xf>
    <xf numFmtId="164" fontId="18" fillId="0" borderId="0" xfId="0" applyFont="1" applyFill="1" applyAlignment="1">
      <alignment vertical="top"/>
    </xf>
    <xf numFmtId="164" fontId="18" fillId="0" borderId="0" xfId="0" applyFont="1" applyFill="1" applyAlignment="1" applyProtection="1">
      <alignment vertical="top"/>
    </xf>
    <xf numFmtId="165" fontId="18" fillId="0" borderId="0" xfId="0" applyNumberFormat="1" applyFont="1" applyFill="1" applyAlignment="1" applyProtection="1">
      <alignment vertical="top"/>
    </xf>
    <xf numFmtId="164" fontId="0" fillId="0" borderId="0" xfId="0" applyAlignment="1">
      <alignment vertical="top" wrapText="1"/>
    </xf>
    <xf numFmtId="164" fontId="0" fillId="19" borderId="0" xfId="0" applyFill="1" applyAlignment="1">
      <alignment vertical="top"/>
    </xf>
    <xf numFmtId="2" fontId="19" fillId="0" borderId="11" xfId="0" applyNumberFormat="1" applyFont="1" applyFill="1" applyBorder="1" applyAlignment="1" applyProtection="1">
      <alignment horizontal="left" vertical="top"/>
    </xf>
    <xf numFmtId="164" fontId="19" fillId="0" borderId="11" xfId="0" applyFont="1" applyBorder="1" applyAlignment="1">
      <alignment vertical="top"/>
    </xf>
    <xf numFmtId="164" fontId="20" fillId="0" borderId="0" xfId="0" applyFont="1" applyFill="1" applyAlignment="1">
      <alignment vertical="top"/>
    </xf>
    <xf numFmtId="2" fontId="19" fillId="0" borderId="11" xfId="0" applyNumberFormat="1" applyFont="1" applyFill="1" applyBorder="1" applyAlignment="1" applyProtection="1">
      <alignment vertical="top"/>
    </xf>
    <xf numFmtId="164" fontId="0" fillId="0" borderId="0" xfId="0" applyFill="1" applyAlignment="1">
      <alignment vertical="top"/>
    </xf>
    <xf numFmtId="164" fontId="0" fillId="0" borderId="0" xfId="0" applyAlignment="1">
      <alignment horizontal="left" vertical="top"/>
    </xf>
    <xf numFmtId="2" fontId="19" fillId="0" borderId="13" xfId="0" applyNumberFormat="1" applyFont="1" applyFill="1" applyBorder="1" applyAlignment="1" applyProtection="1">
      <alignment horizontal="left" vertical="top"/>
    </xf>
    <xf numFmtId="165" fontId="19" fillId="0" borderId="10" xfId="0" applyNumberFormat="1" applyFont="1" applyBorder="1" applyAlignment="1" applyProtection="1">
      <alignment vertical="top"/>
    </xf>
    <xf numFmtId="165" fontId="19" fillId="0" borderId="12" xfId="0" applyNumberFormat="1" applyFont="1" applyBorder="1" applyAlignment="1" applyProtection="1">
      <alignment vertical="top"/>
    </xf>
    <xf numFmtId="164" fontId="21" fillId="0" borderId="11" xfId="0" applyFont="1" applyFill="1" applyBorder="1" applyAlignment="1" applyProtection="1">
      <alignment vertical="top"/>
    </xf>
    <xf numFmtId="164" fontId="19" fillId="0" borderId="11" xfId="0" applyFont="1" applyFill="1" applyBorder="1" applyAlignment="1" applyProtection="1">
      <alignment vertical="top"/>
    </xf>
    <xf numFmtId="164" fontId="22" fillId="0" borderId="11" xfId="0" applyFont="1" applyFill="1" applyBorder="1" applyAlignment="1" applyProtection="1">
      <alignment vertical="top" wrapText="1"/>
    </xf>
    <xf numFmtId="164" fontId="20" fillId="0" borderId="11" xfId="0" applyFont="1" applyBorder="1" applyAlignment="1">
      <alignment vertical="top"/>
    </xf>
    <xf numFmtId="164" fontId="21" fillId="0" borderId="11" xfId="0" applyFont="1" applyFill="1" applyBorder="1" applyAlignment="1" applyProtection="1">
      <alignment vertical="top" wrapText="1"/>
    </xf>
    <xf numFmtId="164" fontId="19" fillId="0" borderId="10" xfId="0" applyFont="1" applyFill="1" applyBorder="1" applyAlignment="1">
      <alignment horizontal="left" vertical="top"/>
    </xf>
    <xf numFmtId="164" fontId="19" fillId="0" borderId="10" xfId="0" applyFont="1" applyBorder="1" applyAlignment="1">
      <alignment vertical="top"/>
    </xf>
    <xf numFmtId="164" fontId="19" fillId="0" borderId="10" xfId="0" applyFont="1" applyFill="1" applyBorder="1" applyAlignment="1" applyProtection="1">
      <alignment horizontal="center" vertical="top" wrapText="1"/>
    </xf>
    <xf numFmtId="164" fontId="19" fillId="0" borderId="10" xfId="0" applyFont="1" applyBorder="1" applyAlignment="1">
      <alignment horizontal="left" vertical="top"/>
    </xf>
    <xf numFmtId="164" fontId="19" fillId="0" borderId="10" xfId="0" applyFont="1" applyFill="1" applyBorder="1" applyAlignment="1" applyProtection="1">
      <alignment vertical="top" wrapText="1"/>
    </xf>
    <xf numFmtId="49" fontId="19" fillId="0" borderId="10" xfId="0" applyNumberFormat="1" applyFont="1" applyFill="1" applyBorder="1" applyAlignment="1" applyProtection="1">
      <alignment horizontal="left" vertical="top"/>
    </xf>
    <xf numFmtId="164" fontId="19" fillId="0" borderId="10" xfId="0" applyFont="1" applyFill="1" applyBorder="1" applyAlignment="1" applyProtection="1">
      <alignment vertical="top"/>
    </xf>
    <xf numFmtId="164" fontId="19" fillId="0" borderId="10" xfId="0" applyFont="1" applyBorder="1" applyAlignment="1">
      <alignment vertical="top" wrapText="1"/>
    </xf>
    <xf numFmtId="164" fontId="19" fillId="14" borderId="10" xfId="0" applyFont="1" applyFill="1" applyBorder="1" applyAlignment="1" applyProtection="1">
      <alignment horizontal="left" vertical="top"/>
    </xf>
    <xf numFmtId="164" fontId="19" fillId="14" borderId="10" xfId="0" applyFont="1" applyFill="1" applyBorder="1" applyAlignment="1">
      <alignment vertical="top"/>
    </xf>
    <xf numFmtId="164" fontId="19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/>
    </xf>
    <xf numFmtId="164" fontId="19" fillId="18" borderId="10" xfId="0" applyFont="1" applyFill="1" applyBorder="1" applyAlignment="1">
      <alignment horizontal="left" vertical="top"/>
    </xf>
    <xf numFmtId="164" fontId="19" fillId="18" borderId="10" xfId="0" applyFont="1" applyFill="1" applyBorder="1" applyAlignment="1" applyProtection="1">
      <alignment vertical="top"/>
    </xf>
    <xf numFmtId="164" fontId="19" fillId="18" borderId="10" xfId="0" applyFont="1" applyFill="1" applyBorder="1" applyAlignment="1" applyProtection="1">
      <alignment vertical="top" wrapText="1"/>
    </xf>
    <xf numFmtId="164" fontId="19" fillId="18" borderId="10" xfId="0" applyFont="1" applyFill="1" applyBorder="1" applyAlignment="1">
      <alignment vertical="top"/>
    </xf>
    <xf numFmtId="165" fontId="19" fillId="18" borderId="10" xfId="0" applyNumberFormat="1" applyFont="1" applyFill="1" applyBorder="1" applyAlignment="1" applyProtection="1">
      <alignment vertical="top"/>
    </xf>
    <xf numFmtId="164" fontId="19" fillId="0" borderId="10" xfId="0" applyFont="1" applyFill="1" applyBorder="1" applyAlignment="1">
      <alignment vertical="top" wrapText="1"/>
    </xf>
    <xf numFmtId="164" fontId="19" fillId="0" borderId="10" xfId="0" applyFont="1" applyFill="1" applyBorder="1" applyAlignment="1">
      <alignment vertical="top"/>
    </xf>
    <xf numFmtId="165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horizontal="left" vertical="top"/>
    </xf>
    <xf numFmtId="2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vertical="top" wrapText="1"/>
    </xf>
    <xf numFmtId="2" fontId="19" fillId="0" borderId="12" xfId="0" applyNumberFormat="1" applyFont="1" applyFill="1" applyBorder="1" applyAlignment="1" applyProtection="1">
      <alignment horizontal="left" vertical="top"/>
    </xf>
    <xf numFmtId="2" fontId="19" fillId="0" borderId="12" xfId="0" applyNumberFormat="1" applyFont="1" applyFill="1" applyBorder="1" applyAlignment="1" applyProtection="1">
      <alignment vertical="top"/>
    </xf>
    <xf numFmtId="2" fontId="19" fillId="0" borderId="12" xfId="0" applyNumberFormat="1" applyFont="1" applyFill="1" applyBorder="1" applyAlignment="1" applyProtection="1">
      <alignment vertical="top" wrapText="1"/>
    </xf>
    <xf numFmtId="164" fontId="19" fillId="0" borderId="11" xfId="0" applyFont="1" applyFill="1" applyBorder="1" applyAlignment="1">
      <alignment vertical="top"/>
    </xf>
    <xf numFmtId="2" fontId="19" fillId="0" borderId="11" xfId="0" applyNumberFormat="1" applyFont="1" applyFill="1" applyBorder="1" applyAlignment="1" applyProtection="1">
      <alignment vertical="top" wrapText="1"/>
    </xf>
    <xf numFmtId="2" fontId="22" fillId="19" borderId="11" xfId="0" applyNumberFormat="1" applyFont="1" applyFill="1" applyBorder="1" applyAlignment="1" applyProtection="1">
      <alignment vertical="top"/>
    </xf>
    <xf numFmtId="2" fontId="23" fillId="14" borderId="11" xfId="0" applyNumberFormat="1" applyFont="1" applyFill="1" applyBorder="1" applyAlignment="1" applyProtection="1">
      <alignment horizontal="left" vertical="top"/>
    </xf>
    <xf numFmtId="164" fontId="23" fillId="14" borderId="11" xfId="0" applyFont="1" applyFill="1" applyBorder="1" applyAlignment="1">
      <alignment vertical="top"/>
    </xf>
    <xf numFmtId="165" fontId="23" fillId="14" borderId="11" xfId="0" applyNumberFormat="1" applyFont="1" applyFill="1" applyBorder="1" applyAlignment="1" applyProtection="1">
      <alignment vertical="top"/>
    </xf>
    <xf numFmtId="2" fontId="25" fillId="20" borderId="11" xfId="0" applyNumberFormat="1" applyFont="1" applyFill="1" applyBorder="1" applyAlignment="1" applyProtection="1">
      <alignment vertical="top"/>
    </xf>
    <xf numFmtId="164" fontId="24" fillId="14" borderId="11" xfId="0" applyFont="1" applyFill="1" applyBorder="1" applyAlignment="1">
      <alignment vertical="top" wrapText="1"/>
    </xf>
    <xf numFmtId="164" fontId="21" fillId="0" borderId="13" xfId="0" applyFont="1" applyFill="1" applyBorder="1" applyAlignment="1" applyProtection="1">
      <alignment vertical="top" wrapText="1"/>
    </xf>
    <xf numFmtId="165" fontId="19" fillId="0" borderId="15" xfId="0" applyNumberFormat="1" applyFont="1" applyBorder="1" applyAlignment="1" applyProtection="1">
      <alignment vertical="top"/>
    </xf>
    <xf numFmtId="1" fontId="19" fillId="0" borderId="10" xfId="0" applyNumberFormat="1" applyFont="1" applyBorder="1" applyAlignment="1">
      <alignment vertical="top"/>
    </xf>
    <xf numFmtId="1" fontId="19" fillId="0" borderId="10" xfId="0" applyNumberFormat="1" applyFont="1" applyBorder="1" applyAlignment="1" applyProtection="1">
      <alignment vertical="top"/>
    </xf>
    <xf numFmtId="1" fontId="21" fillId="14" borderId="10" xfId="0" applyNumberFormat="1" applyFont="1" applyFill="1" applyBorder="1" applyAlignment="1">
      <alignment vertical="top"/>
    </xf>
    <xf numFmtId="1" fontId="19" fillId="18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 applyProtection="1">
      <alignment vertical="top"/>
    </xf>
    <xf numFmtId="1" fontId="19" fillId="0" borderId="12" xfId="0" applyNumberFormat="1" applyFont="1" applyFill="1" applyBorder="1" applyAlignment="1" applyProtection="1">
      <alignment vertical="top"/>
    </xf>
    <xf numFmtId="1" fontId="19" fillId="0" borderId="11" xfId="0" applyNumberFormat="1" applyFont="1" applyFill="1" applyBorder="1" applyAlignment="1" applyProtection="1">
      <alignment vertical="top"/>
    </xf>
    <xf numFmtId="1" fontId="19" fillId="0" borderId="11" xfId="0" applyNumberFormat="1" applyFont="1" applyBorder="1" applyAlignment="1" applyProtection="1">
      <alignment vertical="top"/>
    </xf>
    <xf numFmtId="1" fontId="21" fillId="0" borderId="11" xfId="0" applyNumberFormat="1" applyFont="1" applyBorder="1" applyAlignment="1" applyProtection="1">
      <alignment vertical="top"/>
    </xf>
    <xf numFmtId="1" fontId="19" fillId="0" borderId="15" xfId="0" applyNumberFormat="1" applyFont="1" applyBorder="1" applyAlignment="1" applyProtection="1">
      <alignment vertical="top"/>
    </xf>
    <xf numFmtId="1" fontId="23" fillId="20" borderId="11" xfId="0" applyNumberFormat="1" applyFont="1" applyFill="1" applyBorder="1" applyAlignment="1" applyProtection="1">
      <alignment vertical="top"/>
    </xf>
    <xf numFmtId="1" fontId="0" fillId="0" borderId="0" xfId="0" applyNumberFormat="1" applyAlignment="1">
      <alignment vertical="top"/>
    </xf>
    <xf numFmtId="2" fontId="21" fillId="0" borderId="11" xfId="0" applyNumberFormat="1" applyFont="1" applyFill="1" applyBorder="1" applyAlignment="1" applyProtection="1">
      <alignment vertical="top"/>
    </xf>
    <xf numFmtId="2" fontId="21" fillId="0" borderId="10" xfId="0" applyNumberFormat="1" applyFont="1" applyFill="1" applyBorder="1" applyAlignment="1" applyProtection="1">
      <alignment vertical="top"/>
    </xf>
    <xf numFmtId="2" fontId="21" fillId="0" borderId="12" xfId="0" applyNumberFormat="1" applyFont="1" applyFill="1" applyBorder="1" applyAlignment="1" applyProtection="1">
      <alignment vertical="top"/>
    </xf>
    <xf numFmtId="165" fontId="19" fillId="0" borderId="16" xfId="0" applyNumberFormat="1" applyFont="1" applyBorder="1" applyAlignment="1" applyProtection="1">
      <alignment vertical="top"/>
    </xf>
    <xf numFmtId="165" fontId="19" fillId="0" borderId="11" xfId="0" applyNumberFormat="1" applyFont="1" applyBorder="1" applyAlignment="1" applyProtection="1">
      <alignment vertical="top"/>
    </xf>
    <xf numFmtId="164" fontId="19" fillId="0" borderId="14" xfId="0" applyFont="1" applyFill="1" applyBorder="1" applyAlignment="1">
      <alignment vertical="top"/>
    </xf>
    <xf numFmtId="164" fontId="21" fillId="0" borderId="14" xfId="0" applyFont="1" applyFill="1" applyBorder="1" applyAlignment="1" applyProtection="1">
      <alignment vertical="top" wrapText="1"/>
    </xf>
    <xf numFmtId="164" fontId="21" fillId="0" borderId="14" xfId="0" applyFont="1" applyFill="1" applyBorder="1" applyAlignment="1" applyProtection="1">
      <alignment vertical="top"/>
    </xf>
    <xf numFmtId="2" fontId="19" fillId="16" borderId="17" xfId="0" applyNumberFormat="1" applyFont="1" applyFill="1" applyBorder="1" applyAlignment="1" applyProtection="1">
      <alignment horizontal="left" vertical="top"/>
    </xf>
    <xf numFmtId="2" fontId="19" fillId="16" borderId="0" xfId="0" applyNumberFormat="1" applyFont="1" applyFill="1" applyBorder="1" applyAlignment="1" applyProtection="1">
      <alignment vertical="top"/>
    </xf>
    <xf numFmtId="164" fontId="20" fillId="16" borderId="0" xfId="0" applyFont="1" applyFill="1" applyBorder="1" applyAlignment="1">
      <alignment vertical="top"/>
    </xf>
    <xf numFmtId="1" fontId="19" fillId="16" borderId="0" xfId="0" applyNumberFormat="1" applyFont="1" applyFill="1" applyBorder="1" applyAlignment="1" applyProtection="1">
      <alignment vertical="top"/>
    </xf>
    <xf numFmtId="1" fontId="21" fillId="0" borderId="11" xfId="0" applyNumberFormat="1" applyFont="1" applyFill="1" applyBorder="1" applyAlignment="1" applyProtection="1">
      <alignment vertical="top"/>
    </xf>
    <xf numFmtId="2" fontId="19" fillId="21" borderId="11" xfId="0" applyNumberFormat="1" applyFont="1" applyFill="1" applyBorder="1" applyAlignment="1" applyProtection="1">
      <alignment horizontal="left" vertical="top"/>
    </xf>
    <xf numFmtId="2" fontId="19" fillId="21" borderId="11" xfId="0" applyNumberFormat="1" applyFont="1" applyFill="1" applyBorder="1" applyAlignment="1" applyProtection="1">
      <alignment vertical="top"/>
    </xf>
    <xf numFmtId="2" fontId="19" fillId="21" borderId="11" xfId="0" applyNumberFormat="1" applyFont="1" applyFill="1" applyBorder="1" applyAlignment="1" applyProtection="1">
      <alignment vertical="top" wrapText="1"/>
    </xf>
    <xf numFmtId="2" fontId="21" fillId="21" borderId="11" xfId="0" applyNumberFormat="1" applyFont="1" applyFill="1" applyBorder="1" applyAlignment="1" applyProtection="1">
      <alignment vertical="top"/>
    </xf>
    <xf numFmtId="1" fontId="19" fillId="21" borderId="11" xfId="0" applyNumberFormat="1" applyFont="1" applyFill="1" applyBorder="1" applyAlignment="1" applyProtection="1">
      <alignment vertical="top"/>
    </xf>
    <xf numFmtId="165" fontId="19" fillId="21" borderId="11" xfId="0" applyNumberFormat="1" applyFont="1" applyFill="1" applyBorder="1" applyAlignment="1" applyProtection="1">
      <alignment vertical="top"/>
    </xf>
    <xf numFmtId="1" fontId="20" fillId="0" borderId="0" xfId="0" applyNumberFormat="1" applyFont="1" applyAlignment="1">
      <alignment vertical="top"/>
    </xf>
    <xf numFmtId="164" fontId="21" fillId="0" borderId="11" xfId="0" applyFont="1" applyFill="1" applyBorder="1" applyAlignment="1">
      <alignment vertical="top"/>
    </xf>
    <xf numFmtId="1" fontId="20" fillId="0" borderId="15" xfId="0" applyNumberFormat="1" applyFont="1" applyBorder="1" applyAlignment="1">
      <alignment vertical="top"/>
    </xf>
    <xf numFmtId="2" fontId="19" fillId="0" borderId="14" xfId="0" applyNumberFormat="1" applyFont="1" applyFill="1" applyBorder="1" applyAlignment="1" applyProtection="1">
      <alignment horizontal="left" vertical="top"/>
    </xf>
    <xf numFmtId="164" fontId="20" fillId="0" borderId="15" xfId="0" applyFont="1" applyFill="1" applyBorder="1" applyAlignment="1">
      <alignment vertical="top"/>
    </xf>
    <xf numFmtId="164" fontId="20" fillId="0" borderId="11" xfId="0" applyFont="1" applyFill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2" xr:uid="{00000000-0005-0000-0000-00001A000000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5"/>
  <sheetViews>
    <sheetView tabSelected="1" zoomScale="140" zoomScaleNormal="140" workbookViewId="0">
      <selection activeCell="C15" sqref="C15"/>
    </sheetView>
  </sheetViews>
  <sheetFormatPr defaultColWidth="8.90625" defaultRowHeight="19.5" customHeight="1" x14ac:dyDescent="0.55000000000000004"/>
  <cols>
    <col min="1" max="1" width="4.5" style="14" customWidth="1"/>
    <col min="2" max="2" width="3.6796875" style="1" customWidth="1"/>
    <col min="3" max="3" width="41.40625" style="7" customWidth="1"/>
    <col min="4" max="4" width="9.08984375" style="1" customWidth="1"/>
    <col min="5" max="5" width="3.40625" style="71" customWidth="1"/>
    <col min="6" max="6" width="7.26953125" style="1" customWidth="1"/>
    <col min="7" max="7" width="3.90625" style="1" customWidth="1"/>
    <col min="8" max="8" width="2.58984375" style="1" customWidth="1"/>
    <col min="9" max="9" width="6" style="1" customWidth="1"/>
    <col min="10" max="10" width="4.08984375" style="1" customWidth="1"/>
    <col min="11" max="256" width="9.90625" style="1" customWidth="1"/>
    <col min="257" max="16384" width="8.90625" style="1"/>
  </cols>
  <sheetData>
    <row r="1" spans="1:254" ht="15.7" customHeight="1" x14ac:dyDescent="0.55000000000000004">
      <c r="A1" s="23" t="s">
        <v>33</v>
      </c>
      <c r="B1" s="24"/>
      <c r="C1" s="25" t="s">
        <v>32</v>
      </c>
      <c r="D1" s="24"/>
      <c r="E1" s="59"/>
      <c r="F1" s="24"/>
    </row>
    <row r="2" spans="1:254" ht="24" customHeight="1" x14ac:dyDescent="0.55000000000000004">
      <c r="A2" s="26"/>
      <c r="B2" s="24"/>
      <c r="C2" s="25" t="s">
        <v>44</v>
      </c>
      <c r="D2" s="24"/>
      <c r="E2" s="59"/>
      <c r="F2" s="24"/>
    </row>
    <row r="3" spans="1:254" ht="19.5" customHeight="1" x14ac:dyDescent="0.55000000000000004">
      <c r="A3" s="26"/>
      <c r="B3" s="24"/>
      <c r="C3" s="27"/>
      <c r="D3" s="24"/>
      <c r="E3" s="59"/>
      <c r="F3" s="24"/>
    </row>
    <row r="4" spans="1:254" ht="22.5" customHeight="1" x14ac:dyDescent="0.55000000000000004">
      <c r="A4" s="28" t="s">
        <v>0</v>
      </c>
      <c r="B4" s="29" t="s">
        <v>1</v>
      </c>
      <c r="C4" s="30" t="s">
        <v>2</v>
      </c>
      <c r="D4" s="24"/>
      <c r="E4" s="60" t="s">
        <v>1</v>
      </c>
      <c r="F4" s="16" t="s">
        <v>1</v>
      </c>
    </row>
    <row r="5" spans="1:254" ht="19.5" customHeight="1" x14ac:dyDescent="0.55000000000000004">
      <c r="A5" s="31"/>
      <c r="B5" s="32"/>
      <c r="C5" s="33" t="s">
        <v>3</v>
      </c>
      <c r="D5" s="34"/>
      <c r="E5" s="61"/>
      <c r="F5" s="34"/>
    </row>
    <row r="6" spans="1:254" ht="19.5" customHeight="1" x14ac:dyDescent="0.55000000000000004">
      <c r="A6" s="35"/>
      <c r="B6" s="36"/>
      <c r="C6" s="37" t="s">
        <v>4</v>
      </c>
      <c r="D6" s="38"/>
      <c r="E6" s="62"/>
      <c r="F6" s="39"/>
    </row>
    <row r="7" spans="1:254" s="4" customFormat="1" ht="19.5" customHeight="1" x14ac:dyDescent="0.55000000000000004">
      <c r="A7" s="23"/>
      <c r="B7" s="29"/>
      <c r="C7" s="40"/>
      <c r="D7" s="41"/>
      <c r="E7" s="63"/>
      <c r="F7" s="42"/>
      <c r="H7" s="5"/>
      <c r="L7" s="6"/>
      <c r="N7" s="5"/>
      <c r="R7" s="6"/>
      <c r="T7" s="5"/>
      <c r="X7" s="6"/>
      <c r="Z7" s="5"/>
      <c r="AD7" s="6"/>
      <c r="AF7" s="5"/>
      <c r="AJ7" s="6"/>
      <c r="AL7" s="5"/>
      <c r="AP7" s="6"/>
      <c r="AR7" s="5"/>
      <c r="AV7" s="6"/>
      <c r="AX7" s="5"/>
      <c r="BB7" s="6"/>
      <c r="BD7" s="5"/>
      <c r="BH7" s="6"/>
      <c r="BJ7" s="5"/>
      <c r="BN7" s="6"/>
      <c r="BP7" s="5"/>
      <c r="BT7" s="6"/>
      <c r="BV7" s="5"/>
      <c r="BZ7" s="6"/>
      <c r="CB7" s="5"/>
      <c r="CF7" s="6"/>
      <c r="CH7" s="5"/>
      <c r="CL7" s="6"/>
      <c r="CN7" s="5"/>
      <c r="CR7" s="6"/>
      <c r="CT7" s="5"/>
      <c r="CX7" s="6"/>
      <c r="CZ7" s="5"/>
      <c r="DD7" s="6"/>
      <c r="DF7" s="5"/>
      <c r="DJ7" s="6"/>
      <c r="DL7" s="5"/>
      <c r="DP7" s="6"/>
      <c r="DR7" s="5"/>
      <c r="DV7" s="6"/>
      <c r="DX7" s="5"/>
      <c r="EB7" s="6"/>
      <c r="ED7" s="5"/>
      <c r="EH7" s="6"/>
      <c r="EJ7" s="5"/>
      <c r="EN7" s="6"/>
      <c r="EP7" s="5"/>
      <c r="ET7" s="6"/>
      <c r="EV7" s="5"/>
      <c r="EZ7" s="6"/>
      <c r="FB7" s="5"/>
      <c r="FF7" s="6"/>
      <c r="FH7" s="5"/>
      <c r="FL7" s="6"/>
      <c r="FN7" s="5"/>
      <c r="FR7" s="6"/>
      <c r="FT7" s="5"/>
      <c r="FX7" s="6"/>
      <c r="FZ7" s="5"/>
      <c r="GD7" s="6"/>
      <c r="GF7" s="5"/>
      <c r="GJ7" s="6"/>
      <c r="GL7" s="5"/>
      <c r="GP7" s="6"/>
      <c r="GR7" s="5"/>
      <c r="GV7" s="6"/>
      <c r="GX7" s="5"/>
      <c r="HB7" s="6"/>
      <c r="HD7" s="5"/>
      <c r="HH7" s="6"/>
      <c r="HJ7" s="5"/>
      <c r="HN7" s="6"/>
      <c r="HP7" s="5"/>
      <c r="HT7" s="6"/>
      <c r="HV7" s="5"/>
      <c r="HZ7" s="6"/>
      <c r="IB7" s="5"/>
      <c r="IF7" s="6"/>
      <c r="IH7" s="5"/>
      <c r="IL7" s="6"/>
      <c r="IN7" s="5"/>
      <c r="IR7" s="6"/>
      <c r="IT7" s="5"/>
    </row>
    <row r="8" spans="1:254" ht="19.5" customHeight="1" x14ac:dyDescent="0.55000000000000004">
      <c r="A8" s="43">
        <f>1</f>
        <v>1</v>
      </c>
      <c r="B8" s="44"/>
      <c r="C8" s="45" t="s">
        <v>5</v>
      </c>
      <c r="D8" s="73" t="s">
        <v>6</v>
      </c>
      <c r="E8" s="64">
        <v>5</v>
      </c>
      <c r="F8" s="16">
        <f>TIME(13,0,0)</f>
        <v>0.54166666666666663</v>
      </c>
    </row>
    <row r="9" spans="1:254" ht="15.95" customHeight="1" x14ac:dyDescent="0.55000000000000004">
      <c r="A9" s="46">
        <f>2</f>
        <v>2</v>
      </c>
      <c r="B9" s="47" t="s">
        <v>7</v>
      </c>
      <c r="C9" s="48" t="s">
        <v>8</v>
      </c>
      <c r="D9" s="74" t="s">
        <v>6</v>
      </c>
      <c r="E9" s="65">
        <v>3</v>
      </c>
      <c r="F9" s="17">
        <f>F8+TIME(0,E8,0)</f>
        <v>0.54513888888888884</v>
      </c>
    </row>
    <row r="10" spans="1:254" ht="19.5" customHeight="1" x14ac:dyDescent="0.55000000000000004">
      <c r="A10" s="9">
        <f>3</f>
        <v>3</v>
      </c>
      <c r="B10" s="12" t="s">
        <v>9</v>
      </c>
      <c r="C10" s="50" t="s">
        <v>12</v>
      </c>
      <c r="D10" s="72" t="s">
        <v>6</v>
      </c>
      <c r="E10" s="66">
        <v>5</v>
      </c>
      <c r="F10" s="76">
        <f>F9+TIME(0,E9,0)</f>
        <v>0.54722222222222217</v>
      </c>
    </row>
    <row r="11" spans="1:254" ht="19.5" customHeight="1" x14ac:dyDescent="0.55000000000000004">
      <c r="A11" s="9">
        <v>4</v>
      </c>
      <c r="B11" s="12"/>
      <c r="C11" s="50" t="s">
        <v>36</v>
      </c>
      <c r="D11" s="72" t="s">
        <v>6</v>
      </c>
      <c r="E11" s="66"/>
      <c r="F11" s="76">
        <f t="shared" ref="F11:F16" si="0">F10+TIME(0,E10,0)</f>
        <v>0.55069444444444438</v>
      </c>
    </row>
    <row r="12" spans="1:254" ht="36.35" customHeight="1" x14ac:dyDescent="0.55000000000000004">
      <c r="A12" s="85">
        <f t="shared" ref="A12:A15" si="1">A11+0.01</f>
        <v>4.01</v>
      </c>
      <c r="B12" s="86" t="s">
        <v>39</v>
      </c>
      <c r="C12" s="87" t="s">
        <v>45</v>
      </c>
      <c r="D12" s="88" t="s">
        <v>37</v>
      </c>
      <c r="E12" s="89">
        <v>0</v>
      </c>
      <c r="F12" s="90">
        <f t="shared" si="0"/>
        <v>0.55069444444444438</v>
      </c>
    </row>
    <row r="13" spans="1:254" ht="19.5" customHeight="1" x14ac:dyDescent="0.55000000000000004">
      <c r="A13" s="9">
        <f t="shared" si="1"/>
        <v>4.0199999999999996</v>
      </c>
      <c r="B13" s="12" t="s">
        <v>24</v>
      </c>
      <c r="C13" s="50" t="s">
        <v>40</v>
      </c>
      <c r="D13" s="72" t="s">
        <v>38</v>
      </c>
      <c r="E13" s="66">
        <v>10</v>
      </c>
      <c r="F13" s="76">
        <f t="shared" si="0"/>
        <v>0.55069444444444438</v>
      </c>
    </row>
    <row r="14" spans="1:254" ht="19.5" customHeight="1" x14ac:dyDescent="0.55000000000000004">
      <c r="A14" s="9">
        <f t="shared" si="1"/>
        <v>4.0299999999999994</v>
      </c>
      <c r="B14" s="12" t="s">
        <v>31</v>
      </c>
      <c r="C14" s="50" t="s">
        <v>41</v>
      </c>
      <c r="D14" s="72" t="s">
        <v>42</v>
      </c>
      <c r="E14" s="84">
        <v>10</v>
      </c>
      <c r="F14" s="76">
        <f t="shared" si="0"/>
        <v>0.5576388888888888</v>
      </c>
    </row>
    <row r="15" spans="1:254" ht="19.5" customHeight="1" x14ac:dyDescent="0.55000000000000004">
      <c r="A15" s="9">
        <f t="shared" si="1"/>
        <v>4.0399999999999991</v>
      </c>
      <c r="B15" s="12" t="s">
        <v>7</v>
      </c>
      <c r="C15" s="50" t="s">
        <v>43</v>
      </c>
      <c r="D15" s="72" t="s">
        <v>6</v>
      </c>
      <c r="E15" s="84">
        <v>20</v>
      </c>
      <c r="F15" s="76">
        <f t="shared" si="0"/>
        <v>0.56458333333333321</v>
      </c>
    </row>
    <row r="16" spans="1:254" ht="21.7" customHeight="1" x14ac:dyDescent="0.55000000000000004">
      <c r="A16" s="80"/>
      <c r="B16" s="81"/>
      <c r="C16" s="82"/>
      <c r="D16" s="81"/>
      <c r="E16" s="83"/>
      <c r="F16" s="76">
        <f t="shared" si="0"/>
        <v>0.57847222222222205</v>
      </c>
    </row>
    <row r="17" spans="1:6" ht="18.75" customHeight="1" x14ac:dyDescent="0.55000000000000004">
      <c r="A17" s="9">
        <v>5</v>
      </c>
      <c r="B17" s="10"/>
      <c r="C17" s="20" t="s">
        <v>10</v>
      </c>
      <c r="D17" s="19"/>
      <c r="E17" s="67"/>
      <c r="F17" s="17">
        <f>F16+TIME(0,E16,0)</f>
        <v>0.57847222222222205</v>
      </c>
    </row>
    <row r="18" spans="1:6" ht="19.5" customHeight="1" x14ac:dyDescent="0.55000000000000004">
      <c r="A18" s="9">
        <f t="shared" ref="A18" si="2">A17+0.01</f>
        <v>5.01</v>
      </c>
      <c r="B18" s="10" t="s">
        <v>24</v>
      </c>
      <c r="C18" s="22" t="s">
        <v>15</v>
      </c>
      <c r="D18" s="18" t="s">
        <v>25</v>
      </c>
      <c r="E18" s="67"/>
      <c r="F18" s="58">
        <f t="shared" ref="F18" si="3">F17+TIME(0,E17,0)</f>
        <v>0.57847222222222205</v>
      </c>
    </row>
    <row r="19" spans="1:6" ht="19.5" customHeight="1" x14ac:dyDescent="0.55000000000000004">
      <c r="A19" s="9">
        <f>A18+0.01</f>
        <v>5.0199999999999996</v>
      </c>
      <c r="B19" s="10" t="s">
        <v>24</v>
      </c>
      <c r="C19" s="22" t="s">
        <v>16</v>
      </c>
      <c r="D19" s="18" t="s">
        <v>18</v>
      </c>
      <c r="E19" s="67"/>
      <c r="F19" s="58">
        <f>F18+TIME(0,E18,0)</f>
        <v>0.57847222222222205</v>
      </c>
    </row>
    <row r="20" spans="1:6" ht="17.7" customHeight="1" x14ac:dyDescent="0.55000000000000004">
      <c r="A20" s="9">
        <f t="shared" ref="A20:A21" si="4">A19+0.01</f>
        <v>5.0299999999999994</v>
      </c>
      <c r="B20" s="10" t="s">
        <v>24</v>
      </c>
      <c r="C20" s="22" t="s">
        <v>17</v>
      </c>
      <c r="D20" s="18" t="s">
        <v>28</v>
      </c>
      <c r="E20" s="91"/>
      <c r="F20" s="58">
        <f>F19+TIME(0,E19,0)</f>
        <v>0.57847222222222205</v>
      </c>
    </row>
    <row r="21" spans="1:6" ht="19.5" customHeight="1" x14ac:dyDescent="0.55000000000000004">
      <c r="A21" s="9">
        <f t="shared" si="4"/>
        <v>5.0399999999999991</v>
      </c>
      <c r="B21" s="10" t="s">
        <v>24</v>
      </c>
      <c r="C21" s="22" t="s">
        <v>20</v>
      </c>
      <c r="D21" s="79" t="s">
        <v>19</v>
      </c>
      <c r="E21" s="67"/>
      <c r="F21" s="58">
        <f t="shared" ref="F21:F41" si="5">F20+TIME(0,E20,0)</f>
        <v>0.57847222222222205</v>
      </c>
    </row>
    <row r="22" spans="1:6" ht="19.5" customHeight="1" x14ac:dyDescent="0.55000000000000004">
      <c r="A22" s="9">
        <f>A21+0.01</f>
        <v>5.0499999999999989</v>
      </c>
      <c r="B22" s="10" t="s">
        <v>24</v>
      </c>
      <c r="C22" s="22" t="s">
        <v>14</v>
      </c>
      <c r="D22" s="18" t="s">
        <v>21</v>
      </c>
      <c r="E22" s="67"/>
      <c r="F22" s="58">
        <f t="shared" si="5"/>
        <v>0.57847222222222205</v>
      </c>
    </row>
    <row r="23" spans="1:6" ht="19.5" customHeight="1" x14ac:dyDescent="0.55000000000000004">
      <c r="A23" s="9"/>
      <c r="B23" s="10"/>
      <c r="C23" s="22"/>
      <c r="D23" s="18"/>
      <c r="E23" s="67"/>
      <c r="F23" s="58">
        <f t="shared" si="5"/>
        <v>0.57847222222222205</v>
      </c>
    </row>
    <row r="24" spans="1:6" s="8" customFormat="1" ht="19.5" customHeight="1" x14ac:dyDescent="0.55000000000000004">
      <c r="A24" s="9">
        <v>6</v>
      </c>
      <c r="B24" s="10"/>
      <c r="C24" s="3" t="s">
        <v>30</v>
      </c>
      <c r="D24" s="19"/>
      <c r="E24" s="67"/>
      <c r="F24" s="58">
        <f t="shared" si="5"/>
        <v>0.57847222222222205</v>
      </c>
    </row>
    <row r="25" spans="1:6" s="8" customFormat="1" ht="19.5" customHeight="1" x14ac:dyDescent="0.55000000000000004">
      <c r="A25" s="9">
        <f t="shared" ref="A25:A31" si="6">A24+0.01</f>
        <v>6.01</v>
      </c>
      <c r="B25" s="49" t="s">
        <v>7</v>
      </c>
      <c r="C25" s="22" t="s">
        <v>15</v>
      </c>
      <c r="D25" s="18" t="s">
        <v>25</v>
      </c>
      <c r="E25" s="66"/>
      <c r="F25" s="58">
        <f t="shared" si="5"/>
        <v>0.57847222222222205</v>
      </c>
    </row>
    <row r="26" spans="1:6" ht="19.5" customHeight="1" x14ac:dyDescent="0.55000000000000004">
      <c r="A26" s="9">
        <f>A25+0.01</f>
        <v>6.02</v>
      </c>
      <c r="B26" s="49" t="s">
        <v>7</v>
      </c>
      <c r="C26" s="22" t="s">
        <v>16</v>
      </c>
      <c r="D26" s="18" t="s">
        <v>18</v>
      </c>
      <c r="E26" s="66"/>
      <c r="F26" s="58">
        <f t="shared" si="5"/>
        <v>0.57847222222222205</v>
      </c>
    </row>
    <row r="27" spans="1:6" s="2" customFormat="1" ht="19.5" customHeight="1" x14ac:dyDescent="0.55000000000000004">
      <c r="A27" s="9">
        <f>A26+0.01</f>
        <v>6.0299999999999994</v>
      </c>
      <c r="B27" s="49" t="s">
        <v>7</v>
      </c>
      <c r="C27" s="22" t="s">
        <v>17</v>
      </c>
      <c r="D27" s="18" t="s">
        <v>28</v>
      </c>
      <c r="E27" s="66"/>
      <c r="F27" s="58">
        <f>F26+TIME(0,E26,0)</f>
        <v>0.57847222222222205</v>
      </c>
    </row>
    <row r="28" spans="1:6" s="2" customFormat="1" ht="19.5" customHeight="1" x14ac:dyDescent="0.55000000000000004">
      <c r="A28" s="9">
        <f t="shared" si="6"/>
        <v>6.0399999999999991</v>
      </c>
      <c r="B28" s="77" t="s">
        <v>7</v>
      </c>
      <c r="C28" s="78" t="s">
        <v>20</v>
      </c>
      <c r="D28" s="18" t="s">
        <v>19</v>
      </c>
      <c r="E28" s="68"/>
      <c r="F28" s="58">
        <f t="shared" si="5"/>
        <v>0.57847222222222205</v>
      </c>
    </row>
    <row r="29" spans="1:6" s="2" customFormat="1" ht="19.5" customHeight="1" x14ac:dyDescent="0.55000000000000004">
      <c r="A29" s="9">
        <f t="shared" si="6"/>
        <v>6.0499999999999989</v>
      </c>
      <c r="B29" s="49" t="s">
        <v>7</v>
      </c>
      <c r="C29" s="22" t="s">
        <v>13</v>
      </c>
      <c r="D29" s="18" t="s">
        <v>29</v>
      </c>
      <c r="E29" s="68"/>
      <c r="F29" s="58">
        <f t="shared" si="5"/>
        <v>0.57847222222222205</v>
      </c>
    </row>
    <row r="30" spans="1:6" s="11" customFormat="1" ht="19.5" customHeight="1" x14ac:dyDescent="0.55000000000000004">
      <c r="A30" s="9">
        <f>A29+0.01</f>
        <v>6.0599999999999987</v>
      </c>
      <c r="B30" s="49" t="s">
        <v>7</v>
      </c>
      <c r="C30" s="22" t="s">
        <v>14</v>
      </c>
      <c r="D30" s="18" t="s">
        <v>21</v>
      </c>
      <c r="E30" s="66"/>
      <c r="F30" s="58">
        <f t="shared" si="5"/>
        <v>0.57847222222222205</v>
      </c>
    </row>
    <row r="31" spans="1:6" s="2" customFormat="1" ht="19.5" customHeight="1" x14ac:dyDescent="0.55000000000000004">
      <c r="A31" s="9">
        <f t="shared" si="6"/>
        <v>6.0699999999999985</v>
      </c>
      <c r="B31" s="49" t="s">
        <v>7</v>
      </c>
      <c r="C31" s="22" t="s">
        <v>22</v>
      </c>
      <c r="D31" s="18" t="s">
        <v>26</v>
      </c>
      <c r="E31" s="11"/>
      <c r="F31" s="75">
        <f t="shared" si="5"/>
        <v>0.57847222222222205</v>
      </c>
    </row>
    <row r="32" spans="1:6" s="2" customFormat="1" ht="19.5" customHeight="1" x14ac:dyDescent="0.55000000000000004">
      <c r="A32" s="9"/>
      <c r="B32" s="21"/>
      <c r="C32" s="21"/>
      <c r="D32" s="21"/>
      <c r="E32" s="66"/>
      <c r="F32" s="58">
        <f t="shared" si="5"/>
        <v>0.57847222222222205</v>
      </c>
    </row>
    <row r="33" spans="1:6" s="2" customFormat="1" ht="19.5" customHeight="1" x14ac:dyDescent="0.55000000000000004">
      <c r="A33" s="9">
        <v>7</v>
      </c>
      <c r="B33" s="49"/>
      <c r="C33" s="3" t="s">
        <v>27</v>
      </c>
      <c r="D33" s="12"/>
      <c r="E33" s="66"/>
      <c r="F33" s="58">
        <f t="shared" si="5"/>
        <v>0.57847222222222205</v>
      </c>
    </row>
    <row r="34" spans="1:6" s="2" customFormat="1" ht="19.5" customHeight="1" x14ac:dyDescent="0.55000000000000004">
      <c r="A34" s="9">
        <f t="shared" ref="A34:A41" si="7">A33+0.01</f>
        <v>7.01</v>
      </c>
      <c r="B34" s="10" t="s">
        <v>24</v>
      </c>
      <c r="C34" s="92" t="s">
        <v>23</v>
      </c>
      <c r="D34" s="18" t="s">
        <v>6</v>
      </c>
      <c r="E34" s="93"/>
      <c r="F34" s="58">
        <f t="shared" si="5"/>
        <v>0.57847222222222205</v>
      </c>
    </row>
    <row r="35" spans="1:6" s="2" customFormat="1" ht="19.5" customHeight="1" x14ac:dyDescent="0.55000000000000004">
      <c r="A35" s="94">
        <f>A34+0.01</f>
        <v>7.02</v>
      </c>
      <c r="B35" s="10" t="s">
        <v>24</v>
      </c>
      <c r="C35" s="22" t="s">
        <v>15</v>
      </c>
      <c r="D35" s="18" t="s">
        <v>25</v>
      </c>
      <c r="E35" s="95"/>
      <c r="F35" s="58">
        <f t="shared" si="5"/>
        <v>0.57847222222222205</v>
      </c>
    </row>
    <row r="36" spans="1:6" s="2" customFormat="1" ht="19.5" customHeight="1" x14ac:dyDescent="0.55000000000000004">
      <c r="A36" s="15">
        <f>A35+0.01</f>
        <v>7.0299999999999994</v>
      </c>
      <c r="B36" s="10" t="s">
        <v>24</v>
      </c>
      <c r="C36" s="57" t="s">
        <v>34</v>
      </c>
      <c r="D36" s="18" t="s">
        <v>18</v>
      </c>
      <c r="E36" s="69"/>
      <c r="F36" s="58">
        <f t="shared" si="5"/>
        <v>0.57847222222222205</v>
      </c>
    </row>
    <row r="37" spans="1:6" s="2" customFormat="1" ht="19.5" customHeight="1" x14ac:dyDescent="0.55000000000000004">
      <c r="A37" s="9">
        <f>A36+0.01</f>
        <v>7.0399999999999991</v>
      </c>
      <c r="B37" s="10" t="s">
        <v>24</v>
      </c>
      <c r="C37" s="22" t="s">
        <v>17</v>
      </c>
      <c r="D37" s="18" t="s">
        <v>28</v>
      </c>
      <c r="E37" s="67"/>
      <c r="F37" s="58">
        <f t="shared" si="5"/>
        <v>0.57847222222222205</v>
      </c>
    </row>
    <row r="38" spans="1:6" s="2" customFormat="1" ht="19.5" customHeight="1" x14ac:dyDescent="0.55000000000000004">
      <c r="A38" s="9">
        <f t="shared" si="7"/>
        <v>7.0499999999999989</v>
      </c>
      <c r="B38" s="10" t="s">
        <v>24</v>
      </c>
      <c r="C38" s="22" t="s">
        <v>20</v>
      </c>
      <c r="D38" s="18" t="s">
        <v>19</v>
      </c>
      <c r="E38" s="67"/>
      <c r="F38" s="58">
        <f t="shared" si="5"/>
        <v>0.57847222222222205</v>
      </c>
    </row>
    <row r="39" spans="1:6" ht="19.5" customHeight="1" x14ac:dyDescent="0.55000000000000004">
      <c r="A39" s="9">
        <f t="shared" si="7"/>
        <v>7.0599999999999987</v>
      </c>
      <c r="B39" s="10" t="s">
        <v>24</v>
      </c>
      <c r="C39" s="22" t="s">
        <v>13</v>
      </c>
      <c r="D39" s="18" t="s">
        <v>29</v>
      </c>
      <c r="E39" s="67"/>
      <c r="F39" s="58">
        <f t="shared" si="5"/>
        <v>0.57847222222222205</v>
      </c>
    </row>
    <row r="40" spans="1:6" s="13" customFormat="1" ht="19.5" customHeight="1" x14ac:dyDescent="0.55000000000000004">
      <c r="A40" s="9">
        <f t="shared" si="7"/>
        <v>7.0699999999999985</v>
      </c>
      <c r="B40" s="10" t="s">
        <v>24</v>
      </c>
      <c r="C40" s="22" t="s">
        <v>14</v>
      </c>
      <c r="D40" s="18" t="s">
        <v>21</v>
      </c>
      <c r="E40" s="67"/>
      <c r="F40" s="58">
        <f t="shared" si="5"/>
        <v>0.57847222222222205</v>
      </c>
    </row>
    <row r="41" spans="1:6" s="13" customFormat="1" ht="19.5" customHeight="1" x14ac:dyDescent="0.55000000000000004">
      <c r="A41" s="9">
        <f t="shared" si="7"/>
        <v>7.0799999999999983</v>
      </c>
      <c r="B41" s="10" t="s">
        <v>24</v>
      </c>
      <c r="C41" s="22" t="s">
        <v>22</v>
      </c>
      <c r="D41" s="18" t="s">
        <v>26</v>
      </c>
      <c r="E41" s="67"/>
      <c r="F41" s="58">
        <f t="shared" si="5"/>
        <v>0.57847222222222205</v>
      </c>
    </row>
    <row r="42" spans="1:6" s="13" customFormat="1" ht="19.5" customHeight="1" x14ac:dyDescent="0.55000000000000004">
      <c r="A42" s="9"/>
      <c r="B42" s="96"/>
      <c r="C42" s="96"/>
      <c r="D42" s="96"/>
      <c r="E42" s="67"/>
      <c r="F42" s="76"/>
    </row>
    <row r="43" spans="1:6" s="13" customFormat="1" ht="19.5" customHeight="1" x14ac:dyDescent="0.55000000000000004">
      <c r="A43" s="9">
        <v>8</v>
      </c>
      <c r="B43" s="10" t="s">
        <v>31</v>
      </c>
      <c r="C43" s="22" t="s">
        <v>35</v>
      </c>
      <c r="D43" s="96"/>
      <c r="E43" s="67"/>
      <c r="F43" s="76"/>
    </row>
    <row r="44" spans="1:6" ht="19.5" customHeight="1" x14ac:dyDescent="0.55000000000000004">
      <c r="A44" s="9"/>
      <c r="B44" s="51"/>
      <c r="C44" s="50"/>
      <c r="D44" s="12"/>
      <c r="E44" s="66"/>
      <c r="F44" s="58"/>
    </row>
    <row r="45" spans="1:6" ht="19.5" customHeight="1" x14ac:dyDescent="0.55000000000000004">
      <c r="A45" s="52">
        <v>9</v>
      </c>
      <c r="B45" s="55"/>
      <c r="C45" s="56" t="s">
        <v>11</v>
      </c>
      <c r="D45" s="53" t="s">
        <v>6</v>
      </c>
      <c r="E45" s="70">
        <v>0</v>
      </c>
      <c r="F45" s="54">
        <f>TIME(14,0,0)</f>
        <v>0.58333333333333337</v>
      </c>
    </row>
  </sheetData>
  <conditionalFormatting sqref="A7:B7">
    <cfRule type="expression" priority="1" stopIfTrue="1">
      <formula>FIND("*",CONCATENATE($B1,"*"))&lt;=LEN($B1)</formula>
    </cfRule>
  </conditionalFormatting>
  <pageMargins left="0.5" right="0.25" top="0.5" bottom="0.5" header="0.5" footer="0.5"/>
  <pageSetup fitToWidth="0" fitToHeight="0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58988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Agenda</vt:lpstr>
      <vt:lpstr>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184</cp:revision>
  <cp:lastPrinted>2011-07-22T19:26:30Z</cp:lastPrinted>
  <dcterms:created xsi:type="dcterms:W3CDTF">2000-02-17T23:16:37Z</dcterms:created>
  <dcterms:modified xsi:type="dcterms:W3CDTF">2020-04-24T21:10:00Z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b8148e49-e8e0-4264-ba6a-e9e8fb14ba83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