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Documents/IEEE 802/IEEE/802/Meetings/18_07/"/>
    </mc:Choice>
  </mc:AlternateContent>
  <xr:revisionPtr revIDLastSave="24" documentId="8_{6854F841-8749-4FE4-8018-C098FC18E126}" xr6:coauthVersionLast="32" xr6:coauthVersionMax="32" xr10:uidLastSave="{5325F194-CEA5-49A8-BDCB-FA596C8C3A86}"/>
  <bookViews>
    <workbookView xWindow="0" yWindow="0" windowWidth="19200" windowHeight="7990" xr2:uid="{00000000-000D-0000-FFFF-FFFF00000000}"/>
  </bookViews>
  <sheets>
    <sheet name="EC_Opening_Agenda" sheetId="1" r:id="rId1"/>
  </sheets>
  <definedNames>
    <definedName name="Excel_BuiltIn_Print_Area_1_1">EC_Opening_Agenda!$A$1:$F$56</definedName>
    <definedName name="_xlnm.Print_Area" localSheetId="0">EC_Opening_Agenda!$A$1:$F$57</definedName>
    <definedName name="Print_Area_MI">EC_Opening_Agenda!$A$1:$E$39</definedName>
    <definedName name="PRINT_AREA_MI_1">EC_Opening_Agenda!$A$1:$E$39</definedName>
  </definedNames>
  <calcPr calcId="179017"/>
</workbook>
</file>

<file path=xl/calcChain.xml><?xml version="1.0" encoding="utf-8"?>
<calcChain xmlns="http://schemas.openxmlformats.org/spreadsheetml/2006/main">
  <c r="F17" i="1" l="1"/>
  <c r="F16" i="1"/>
  <c r="A16" i="1"/>
  <c r="A38" i="1" l="1"/>
  <c r="A39" i="1" s="1"/>
  <c r="A33" i="1"/>
  <c r="A34" i="1" s="1"/>
  <c r="A35" i="1" s="1"/>
  <c r="A36" i="1" s="1"/>
  <c r="F9" i="1" l="1"/>
  <c r="F10" i="1" s="1"/>
  <c r="F11" i="1" s="1"/>
  <c r="F12" i="1" s="1"/>
  <c r="F13" i="1" s="1"/>
  <c r="F14" i="1" s="1"/>
  <c r="F15" i="1" s="1"/>
  <c r="A40" i="1"/>
  <c r="A41" i="1" s="1"/>
  <c r="A42" i="1" s="1"/>
  <c r="A11" i="1"/>
  <c r="A12" i="1" s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45" i="1"/>
  <c r="A46" i="1" s="1"/>
  <c r="A47" i="1" l="1"/>
  <c r="A48" i="1" s="1"/>
  <c r="A49" i="1" s="1"/>
  <c r="F18" i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l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l="1"/>
  <c r="F51" i="1" s="1"/>
</calcChain>
</file>

<file path=xl/sharedStrings.xml><?xml version="1.0" encoding="utf-8"?>
<sst xmlns="http://schemas.openxmlformats.org/spreadsheetml/2006/main" count="133" uniqueCount="72">
  <si>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</si>
  <si>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</si>
  <si>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</si>
  <si>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</si>
  <si>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</si>
  <si>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</si>
  <si>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</si>
  <si>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</si>
  <si>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</si>
  <si>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MI*</t>
  </si>
  <si>
    <t>II*</t>
  </si>
  <si>
    <t>IEEE Staff Introductions</t>
  </si>
  <si>
    <t>LMSC items</t>
  </si>
  <si>
    <t>II</t>
  </si>
  <si>
    <t>BoG Actions</t>
  </si>
  <si>
    <t>Stds Board Actions (approved projects, standards, withdrawals)</t>
  </si>
  <si>
    <t>LMSC Email Ballot Recap</t>
  </si>
  <si>
    <t>List of Drafts to Sponsor Ballot</t>
  </si>
  <si>
    <t>List of Drafts to Revcom</t>
  </si>
  <si>
    <t>PARS to NesCom</t>
  </si>
  <si>
    <t>Notice of Study Groups / pre-PAR activity under consideration/status of existing SGs</t>
  </si>
  <si>
    <t>Gilb</t>
  </si>
  <si>
    <t>DT</t>
  </si>
  <si>
    <t>P&amp;P update</t>
  </si>
  <si>
    <t>Rosdahl</t>
  </si>
  <si>
    <t>Treasurer's report</t>
  </si>
  <si>
    <t>Chaplin</t>
  </si>
  <si>
    <t>Document publication priority update</t>
  </si>
  <si>
    <t>EC meeting schedule (rules, SA, etc.)</t>
  </si>
  <si>
    <t>ADJOURN SEC MEETING</t>
  </si>
  <si>
    <t>ME - Motion, External        MI - Motion, Internal</t>
  </si>
  <si>
    <t>DT- Discussion Topic           II - Information Item</t>
  </si>
  <si>
    <t>D'Ambrosia</t>
  </si>
  <si>
    <t>Turner</t>
  </si>
  <si>
    <t>Chair's Opening Report</t>
  </si>
  <si>
    <t>Officers / 802 Reports</t>
  </si>
  <si>
    <t>Standing Committee Reports</t>
  </si>
  <si>
    <t>Liaison Reports</t>
  </si>
  <si>
    <t>IEEE-SA Reports</t>
  </si>
  <si>
    <t>Heile</t>
  </si>
  <si>
    <t>IEEE-SA PR and Mktg Tracking Reports</t>
  </si>
  <si>
    <t>Draft documents to EC Ballot</t>
  </si>
  <si>
    <t>802 JTC1 Standing Committee Status Report and plans for week</t>
  </si>
  <si>
    <t>Myles</t>
  </si>
  <si>
    <t>802 EC / ITU Standing Committee Status Report and plans for week</t>
  </si>
  <si>
    <t>IEEE 802 / IETF Standing Committee Status Report and plans for week</t>
  </si>
  <si>
    <t>IEEE 802 Wireless Chairs Standing Committee Status Report and plans for week</t>
  </si>
  <si>
    <t>IEEE 802 Regulatory Report and plans for week</t>
  </si>
  <si>
    <t>Parsons</t>
  </si>
  <si>
    <t>Review 802 Task Force Agenda</t>
  </si>
  <si>
    <t>Chair's Announcements</t>
  </si>
  <si>
    <t>EC Affiliation Update</t>
  </si>
  <si>
    <t xml:space="preserve">Tutorial Schedule </t>
  </si>
  <si>
    <t>Kennedy</t>
  </si>
  <si>
    <t>10:00AM</t>
  </si>
  <si>
    <t>IEEE-SA Solutions &amp; 802 EC Update</t>
  </si>
  <si>
    <t>DAmbrosia</t>
  </si>
  <si>
    <t>Goldberg</t>
  </si>
  <si>
    <t>Current / Future venues</t>
  </si>
  <si>
    <t xml:space="preserve">PAR Summary </t>
  </si>
  <si>
    <t>AGENDA  -  IEEE 802 LMSC EXECUTIVE COMMITTEE MEETING
IEEE 802 LMSC 118th Plenary Session</t>
  </si>
  <si>
    <t xml:space="preserve">IEEE-SA Global Engagement </t>
  </si>
  <si>
    <t>R0</t>
  </si>
  <si>
    <t>Monday 8:00AM -10:30AM 
Jul 9, 2018</t>
  </si>
  <si>
    <t>APPROVE Motion: Approve  minutes of Jun 2018 EC teleconference call</t>
  </si>
  <si>
    <t xml:space="preserve">Action Item Recap (Mar Plenary,  EC Jun Teleconference).  </t>
  </si>
  <si>
    <t>Fee Waivers: Invited Guests: 
Motion: Approve meeting fee waivers for the Jul 2018 LMSC session for the following individuals:
     TBD</t>
  </si>
  <si>
    <t>D'Ambrosia / Gilb</t>
  </si>
  <si>
    <t>Stanley</t>
  </si>
  <si>
    <t>"LeaderCon" Review</t>
  </si>
  <si>
    <t xml:space="preserve">APPROVE Motion: Approve  minutes of Mar 2018 Opening Meeting
https://mentor.ieee.org/802-ec/dcn/18/ec-18-0048-00-00EC-802-ec-mar-2018-opening-minutes.pdf </t>
  </si>
  <si>
    <t>APPROVE Motion: Approve  minutes of Mar 2018 Closing Meeting
https://mentor.ieee.org/802-ec/dcn/18/ec-18-0049-01-00EC-802-ec-mar-2018-closing-minutes.pdf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</si>
</sst>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 &quot;General"/>
    <numFmt numFmtId="165" formatCode="hh&quot;:&quot;mm&quot; &quot;AM/PM&quot; &quot;"/>
    <numFmt numFmtId="166" formatCode="h&quot;:&quot;mm;@"/>
    <numFmt numFmtId="167" formatCode="[$$-409]#,##0.00;[Red]&quot;-&quot;[$$-409]#,##0.00"/>
  </numFmts>
  <fonts count="26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Courier New"/>
      <family val="3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i/>
      <u/>
      <sz val="12"/>
      <color rgb="FF000000"/>
      <name val="Courier New"/>
      <family val="3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sz val="8"/>
      <color rgb="FF000000"/>
      <name val="Courier New"/>
      <family val="3"/>
    </font>
    <font>
      <b/>
      <sz val="10"/>
      <color rgb="FF000000"/>
      <name val="Times New Roman"/>
      <family val="1"/>
    </font>
    <font>
      <sz val="12"/>
      <color rgb="FF000000"/>
      <name val="Calibri"/>
      <family val="2"/>
    </font>
    <font>
      <b/>
      <sz val="8"/>
      <color theme="1"/>
      <name val="Times New Roman"/>
      <family val="1"/>
    </font>
    <font>
      <b/>
      <strike/>
      <sz val="8"/>
      <color rgb="FF000000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rgb="FFFF0000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/>
        <bgColor rgb="FFFFFFFF"/>
      </patternFill>
    </fill>
  </fills>
  <borders count="1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46">
    <xf numFmtId="164" fontId="0" fillId="0" borderId="0"/>
    <xf numFmtId="164" fontId="18" fillId="0" borderId="0" applyNumberFormat="0" applyBorder="0" applyProtection="0"/>
    <xf numFmtId="164" fontId="10" fillId="0" borderId="3" applyNumberFormat="0" applyProtection="0"/>
    <xf numFmtId="164" fontId="11" fillId="0" borderId="4" applyNumberFormat="0" applyProtection="0"/>
    <xf numFmtId="164" fontId="12" fillId="0" borderId="5" applyNumberFormat="0" applyProtection="0"/>
    <xf numFmtId="164" fontId="12" fillId="0" borderId="0" applyNumberFormat="0" applyBorder="0" applyProtection="0"/>
    <xf numFmtId="164" fontId="8" fillId="6" borderId="0" applyNumberFormat="0" applyBorder="0" applyProtection="0"/>
    <xf numFmtId="164" fontId="4" fillId="15" borderId="0" applyNumberFormat="0" applyBorder="0" applyProtection="0"/>
    <xf numFmtId="164" fontId="15" fillId="7" borderId="0" applyNumberFormat="0" applyBorder="0" applyProtection="0"/>
    <xf numFmtId="164" fontId="13" fillId="7" borderId="1" applyNumberFormat="0" applyProtection="0"/>
    <xf numFmtId="164" fontId="16" fillId="16" borderId="8" applyNumberFormat="0" applyProtection="0"/>
    <xf numFmtId="164" fontId="5" fillId="16" borderId="1" applyNumberFormat="0" applyProtection="0"/>
    <xf numFmtId="164" fontId="14" fillId="0" borderId="6" applyNumberFormat="0" applyProtection="0"/>
    <xf numFmtId="164" fontId="6" fillId="17" borderId="2" applyNumberFormat="0" applyProtection="0"/>
    <xf numFmtId="164" fontId="14" fillId="0" borderId="0" applyNumberFormat="0" applyBorder="0" applyProtection="0"/>
    <xf numFmtId="164" fontId="1" fillId="4" borderId="7" applyNumberFormat="0" applyFont="0" applyProtection="0"/>
    <xf numFmtId="164" fontId="7" fillId="0" borderId="0" applyNumberFormat="0" applyBorder="0" applyProtection="0"/>
    <xf numFmtId="164" fontId="19" fillId="0" borderId="9" applyNumberFormat="0" applyProtection="0"/>
    <xf numFmtId="164" fontId="3" fillId="11" borderId="0" applyNumberFormat="0" applyBorder="0" applyProtection="0"/>
    <xf numFmtId="164" fontId="2" fillId="2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9" borderId="0" applyNumberFormat="0" applyBorder="0" applyProtection="0"/>
    <xf numFmtId="164" fontId="2" fillId="3" borderId="0" applyNumberFormat="0" applyBorder="0" applyProtection="0"/>
    <xf numFmtId="164" fontId="2" fillId="3" borderId="0" applyNumberFormat="0" applyBorder="0" applyProtection="0"/>
    <xf numFmtId="164" fontId="3" fillId="9" borderId="0" applyNumberFormat="0" applyBorder="0" applyProtection="0"/>
    <xf numFmtId="164" fontId="3" fillId="10" borderId="0" applyNumberFormat="0" applyBorder="0" applyProtection="0"/>
    <xf numFmtId="164" fontId="2" fillId="4" borderId="0" applyNumberFormat="0" applyBorder="0" applyProtection="0"/>
    <xf numFmtId="164" fontId="2" fillId="7" borderId="0" applyNumberFormat="0" applyBorder="0" applyProtection="0"/>
    <xf numFmtId="164" fontId="3" fillId="10" borderId="0" applyNumberFormat="0" applyBorder="0" applyProtection="0"/>
    <xf numFmtId="164" fontId="3" fillId="12" borderId="0" applyNumberFormat="0" applyBorder="0" applyProtection="0"/>
    <xf numFmtId="164" fontId="2" fillId="5" borderId="0" applyNumberFormat="0" applyBorder="0" applyProtection="0"/>
    <xf numFmtId="164" fontId="2" fillId="8" borderId="0" applyNumberFormat="0" applyBorder="0" applyProtection="0"/>
    <xf numFmtId="164" fontId="3" fillId="8" borderId="0" applyNumberFormat="0" applyBorder="0" applyProtection="0"/>
    <xf numFmtId="164" fontId="3" fillId="13" borderId="0" applyNumberFormat="0" applyBorder="0" applyProtection="0"/>
    <xf numFmtId="164" fontId="2" fillId="6" borderId="0" applyNumberFormat="0" applyBorder="0" applyProtection="0"/>
    <xf numFmtId="164" fontId="2" fillId="6" borderId="0" applyNumberFormat="0" applyBorder="0" applyProtection="0"/>
    <xf numFmtId="164" fontId="3" fillId="6" borderId="0" applyNumberFormat="0" applyBorder="0" applyProtection="0"/>
    <xf numFmtId="164" fontId="3" fillId="14" borderId="0" applyNumberFormat="0" applyBorder="0" applyProtection="0"/>
    <xf numFmtId="164" fontId="2" fillId="4" borderId="0" applyNumberFormat="0" applyBorder="0" applyProtection="0"/>
    <xf numFmtId="164" fontId="2" fillId="4" borderId="0" applyNumberFormat="0" applyBorder="0" applyProtection="0"/>
    <xf numFmtId="164" fontId="3" fillId="3" borderId="0" applyNumberFormat="0" applyBorder="0" applyProtection="0"/>
    <xf numFmtId="164" fontId="9" fillId="0" borderId="0" applyNumberFormat="0" applyBorder="0" applyProtection="0">
      <alignment horizontal="center"/>
    </xf>
    <xf numFmtId="164" fontId="9" fillId="0" borderId="0" applyNumberFormat="0" applyBorder="0" applyProtection="0">
      <alignment horizontal="center" textRotation="90"/>
    </xf>
    <xf numFmtId="164" fontId="17" fillId="0" borderId="0" applyNumberFormat="0" applyBorder="0" applyProtection="0"/>
    <xf numFmtId="167" fontId="17" fillId="0" borderId="0" applyBorder="0" applyProtection="0"/>
  </cellStyleXfs>
  <cellXfs count="137">
    <xf numFmtId="164" fontId="0" fillId="0" borderId="0" xfId="0"/>
    <xf numFmtId="164" fontId="20" fillId="0" borderId="10" xfId="0" applyFont="1" applyFill="1" applyBorder="1" applyAlignment="1">
      <alignment horizontal="left" vertical="top"/>
    </xf>
    <xf numFmtId="164" fontId="20" fillId="0" borderId="10" xfId="0" applyFont="1" applyBorder="1" applyAlignment="1">
      <alignment vertical="top"/>
    </xf>
    <xf numFmtId="164" fontId="20" fillId="0" borderId="10" xfId="0" applyFont="1" applyFill="1" applyBorder="1" applyAlignment="1" applyProtection="1">
      <alignment horizontal="center" vertical="top" wrapText="1"/>
    </xf>
    <xf numFmtId="164" fontId="20" fillId="0" borderId="10" xfId="0" applyFont="1" applyBorder="1" applyAlignment="1">
      <alignment vertical="top" wrapText="1"/>
    </xf>
    <xf numFmtId="1" fontId="20" fillId="0" borderId="10" xfId="0" applyNumberFormat="1" applyFont="1" applyBorder="1" applyAlignment="1">
      <alignment vertical="top"/>
    </xf>
    <xf numFmtId="164" fontId="20" fillId="0" borderId="10" xfId="0" applyFont="1" applyBorder="1" applyAlignment="1">
      <alignment horizontal="right" vertical="top"/>
    </xf>
    <xf numFmtId="164" fontId="0" fillId="0" borderId="0" xfId="0" applyAlignment="1">
      <alignment vertical="top"/>
    </xf>
    <xf numFmtId="166" fontId="20" fillId="0" borderId="10" xfId="0" applyNumberFormat="1" applyFont="1" applyBorder="1" applyAlignment="1">
      <alignment vertical="top"/>
    </xf>
    <xf numFmtId="49" fontId="20" fillId="0" borderId="10" xfId="0" applyNumberFormat="1" applyFont="1" applyFill="1" applyBorder="1" applyAlignment="1" applyProtection="1">
      <alignment horizontal="left" vertical="top"/>
    </xf>
    <xf numFmtId="164" fontId="20" fillId="0" borderId="10" xfId="0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vertical="top"/>
    </xf>
    <xf numFmtId="165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vertical="top"/>
    </xf>
    <xf numFmtId="164" fontId="20" fillId="14" borderId="10" xfId="0" applyFont="1" applyFill="1" applyBorder="1" applyAlignment="1" applyProtection="1">
      <alignment horizontal="left" vertical="top"/>
    </xf>
    <xf numFmtId="164" fontId="20" fillId="14" borderId="10" xfId="0" applyFont="1" applyFill="1" applyBorder="1" applyAlignment="1">
      <alignment vertical="top"/>
    </xf>
    <xf numFmtId="164" fontId="20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 wrapText="1"/>
    </xf>
    <xf numFmtId="1" fontId="21" fillId="14" borderId="10" xfId="0" applyNumberFormat="1" applyFont="1" applyFill="1" applyBorder="1" applyAlignment="1">
      <alignment vertical="top"/>
    </xf>
    <xf numFmtId="164" fontId="21" fillId="14" borderId="10" xfId="0" applyFont="1" applyFill="1" applyBorder="1" applyAlignment="1">
      <alignment horizontal="right" vertical="top"/>
    </xf>
    <xf numFmtId="166" fontId="21" fillId="14" borderId="10" xfId="0" applyNumberFormat="1" applyFont="1" applyFill="1" applyBorder="1" applyAlignment="1">
      <alignment vertical="top"/>
    </xf>
    <xf numFmtId="164" fontId="20" fillId="18" borderId="10" xfId="0" applyFont="1" applyFill="1" applyBorder="1" applyAlignment="1">
      <alignment vertical="top"/>
    </xf>
    <xf numFmtId="164" fontId="20" fillId="18" borderId="10" xfId="0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/>
    </xf>
    <xf numFmtId="164" fontId="20" fillId="18" borderId="10" xfId="0" applyFont="1" applyFill="1" applyBorder="1" applyAlignment="1">
      <alignment vertical="top" wrapText="1"/>
    </xf>
    <xf numFmtId="1" fontId="20" fillId="18" borderId="10" xfId="0" applyNumberFormat="1" applyFont="1" applyFill="1" applyBorder="1" applyAlignment="1">
      <alignment vertical="top"/>
    </xf>
    <xf numFmtId="165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>
      <alignment vertical="top"/>
    </xf>
    <xf numFmtId="164" fontId="20" fillId="0" borderId="10" xfId="0" applyFont="1" applyFill="1" applyBorder="1" applyAlignment="1">
      <alignment vertical="top"/>
    </xf>
    <xf numFmtId="164" fontId="20" fillId="0" borderId="10" xfId="0" applyFont="1" applyFill="1" applyBorder="1" applyAlignment="1" applyProtection="1">
      <alignment horizontal="left" vertical="top" wrapText="1"/>
    </xf>
    <xf numFmtId="164" fontId="20" fillId="0" borderId="10" xfId="0" applyFont="1" applyFill="1" applyBorder="1" applyAlignment="1">
      <alignment vertical="top" wrapText="1"/>
    </xf>
    <xf numFmtId="1" fontId="20" fillId="0" borderId="10" xfId="0" applyNumberFormat="1" applyFont="1" applyFill="1" applyBorder="1" applyAlignment="1">
      <alignment vertical="top"/>
    </xf>
    <xf numFmtId="165" fontId="20" fillId="0" borderId="10" xfId="0" applyNumberFormat="1" applyFont="1" applyFill="1" applyBorder="1" applyAlignment="1" applyProtection="1">
      <alignment horizontal="right" vertical="top"/>
    </xf>
    <xf numFmtId="166" fontId="20" fillId="0" borderId="10" xfId="0" applyNumberFormat="1" applyFont="1" applyFill="1" applyBorder="1" applyAlignment="1">
      <alignment vertical="top"/>
    </xf>
    <xf numFmtId="2" fontId="20" fillId="0" borderId="10" xfId="0" applyNumberFormat="1" applyFont="1" applyFill="1" applyBorder="1" applyAlignment="1" applyProtection="1">
      <alignment horizontal="left" vertical="top"/>
    </xf>
    <xf numFmtId="1" fontId="20" fillId="0" borderId="10" xfId="0" applyNumberFormat="1" applyFont="1" applyBorder="1" applyAlignment="1" applyProtection="1">
      <alignment horizontal="right" vertical="top"/>
    </xf>
    <xf numFmtId="166" fontId="20" fillId="0" borderId="10" xfId="0" applyNumberFormat="1" applyFont="1" applyBorder="1" applyAlignment="1" applyProtection="1">
      <alignment horizontal="right" vertical="top"/>
    </xf>
    <xf numFmtId="2" fontId="20" fillId="18" borderId="10" xfId="0" applyNumberFormat="1" applyFont="1" applyFill="1" applyBorder="1" applyAlignment="1" applyProtection="1">
      <alignment horizontal="left" vertical="top"/>
    </xf>
    <xf numFmtId="1" fontId="20" fillId="18" borderId="10" xfId="0" applyNumberFormat="1" applyFont="1" applyFill="1" applyBorder="1" applyAlignment="1" applyProtection="1">
      <alignment horizontal="right" vertical="top"/>
    </xf>
    <xf numFmtId="166" fontId="20" fillId="18" borderId="10" xfId="0" applyNumberFormat="1" applyFont="1" applyFill="1" applyBorder="1" applyAlignment="1" applyProtection="1">
      <alignment horizontal="right" vertical="top"/>
    </xf>
    <xf numFmtId="164" fontId="0" fillId="16" borderId="0" xfId="0" applyFill="1" applyAlignment="1">
      <alignment vertical="top"/>
    </xf>
    <xf numFmtId="164" fontId="0" fillId="16" borderId="0" xfId="0" applyFill="1"/>
    <xf numFmtId="164" fontId="20" fillId="0" borderId="0" xfId="0" applyFont="1" applyAlignment="1">
      <alignment vertical="top" wrapText="1"/>
    </xf>
    <xf numFmtId="166" fontId="20" fillId="14" borderId="10" xfId="0" applyNumberFormat="1" applyFont="1" applyFill="1" applyBorder="1" applyAlignment="1" applyProtection="1">
      <alignment vertical="top"/>
    </xf>
    <xf numFmtId="2" fontId="20" fillId="0" borderId="0" xfId="0" applyNumberFormat="1" applyFont="1" applyFill="1" applyAlignment="1" applyProtection="1">
      <alignment horizontal="left" vertical="top"/>
    </xf>
    <xf numFmtId="164" fontId="20" fillId="0" borderId="0" xfId="0" applyFont="1" applyFill="1" applyAlignment="1" applyProtection="1">
      <alignment horizontal="left" vertical="top"/>
    </xf>
    <xf numFmtId="1" fontId="20" fillId="0" borderId="0" xfId="0" applyNumberFormat="1" applyFont="1" applyAlignment="1" applyProtection="1">
      <alignment vertical="top"/>
    </xf>
    <xf numFmtId="165" fontId="20" fillId="0" borderId="0" xfId="0" applyNumberFormat="1" applyFont="1" applyAlignment="1" applyProtection="1">
      <alignment horizontal="right" vertical="top"/>
    </xf>
    <xf numFmtId="166" fontId="20" fillId="0" borderId="0" xfId="0" applyNumberFormat="1" applyFont="1" applyAlignment="1" applyProtection="1">
      <alignment vertical="top"/>
    </xf>
    <xf numFmtId="49" fontId="20" fillId="0" borderId="0" xfId="0" applyNumberFormat="1" applyFont="1" applyFill="1" applyAlignment="1" applyProtection="1">
      <alignment horizontal="left" vertical="top"/>
    </xf>
    <xf numFmtId="166" fontId="20" fillId="0" borderId="0" xfId="0" applyNumberFormat="1" applyFont="1" applyAlignment="1" applyProtection="1">
      <alignment horizontal="center" vertical="top"/>
    </xf>
    <xf numFmtId="164" fontId="20" fillId="0" borderId="0" xfId="0" applyFont="1" applyAlignment="1">
      <alignment vertical="top"/>
    </xf>
    <xf numFmtId="164" fontId="21" fillId="0" borderId="0" xfId="0" applyFont="1" applyAlignment="1">
      <alignment vertical="top" wrapText="1"/>
    </xf>
    <xf numFmtId="1" fontId="21" fillId="0" borderId="0" xfId="0" applyNumberFormat="1" applyFont="1" applyAlignment="1">
      <alignment vertical="top"/>
    </xf>
    <xf numFmtId="164" fontId="21" fillId="0" borderId="0" xfId="0" applyFont="1" applyAlignment="1">
      <alignment horizontal="right" vertical="top"/>
    </xf>
    <xf numFmtId="166" fontId="21" fillId="0" borderId="0" xfId="0" applyNumberFormat="1" applyFont="1" applyAlignment="1">
      <alignment vertical="top"/>
    </xf>
    <xf numFmtId="164" fontId="20" fillId="0" borderId="0" xfId="0" applyFont="1" applyFill="1" applyAlignment="1">
      <alignment vertical="top"/>
    </xf>
    <xf numFmtId="164" fontId="20" fillId="0" borderId="0" xfId="0" applyFont="1" applyFill="1" applyAlignment="1">
      <alignment vertical="top" wrapText="1"/>
    </xf>
    <xf numFmtId="164" fontId="21" fillId="0" borderId="0" xfId="0" applyFont="1" applyFill="1" applyAlignment="1">
      <alignment vertical="top" wrapText="1"/>
    </xf>
    <xf numFmtId="1" fontId="21" fillId="0" borderId="0" xfId="0" applyNumberFormat="1" applyFont="1" applyFill="1" applyAlignment="1">
      <alignment vertical="top"/>
    </xf>
    <xf numFmtId="164" fontId="21" fillId="0" borderId="0" xfId="0" applyFont="1" applyFill="1" applyAlignment="1">
      <alignment horizontal="right" vertical="top"/>
    </xf>
    <xf numFmtId="166" fontId="21" fillId="0" borderId="0" xfId="0" applyNumberFormat="1" applyFont="1" applyFill="1" applyAlignment="1">
      <alignment vertical="top"/>
    </xf>
    <xf numFmtId="164" fontId="22" fillId="0" borderId="0" xfId="0" applyFont="1" applyFill="1" applyAlignment="1" applyProtection="1">
      <alignment horizontal="left" vertical="top"/>
    </xf>
    <xf numFmtId="164" fontId="22" fillId="0" borderId="0" xfId="0" applyFont="1" applyAlignment="1">
      <alignment vertical="top"/>
    </xf>
    <xf numFmtId="164" fontId="0" fillId="0" borderId="0" xfId="0" applyAlignment="1">
      <alignment wrapText="1"/>
    </xf>
    <xf numFmtId="164" fontId="0" fillId="0" borderId="0" xfId="0" applyAlignment="1">
      <alignment vertical="top" wrapText="1"/>
    </xf>
    <xf numFmtId="1" fontId="0" fillId="0" borderId="0" xfId="0" applyNumberFormat="1" applyAlignment="1">
      <alignment vertical="top"/>
    </xf>
    <xf numFmtId="164" fontId="0" fillId="0" borderId="0" xfId="0" applyAlignment="1">
      <alignment horizontal="right" vertical="top"/>
    </xf>
    <xf numFmtId="166" fontId="0" fillId="0" borderId="0" xfId="0" applyNumberFormat="1" applyAlignment="1">
      <alignment vertical="top"/>
    </xf>
    <xf numFmtId="164" fontId="22" fillId="0" borderId="0" xfId="0" applyFont="1" applyAlignment="1">
      <alignment vertical="top" wrapText="1"/>
    </xf>
    <xf numFmtId="164" fontId="22" fillId="0" borderId="0" xfId="0" applyFont="1" applyAlignment="1" applyProtection="1">
      <alignment horizontal="left" vertical="top" wrapText="1"/>
    </xf>
    <xf numFmtId="164" fontId="20" fillId="0" borderId="11" xfId="0" applyFont="1" applyBorder="1" applyAlignment="1">
      <alignment vertical="top"/>
    </xf>
    <xf numFmtId="164" fontId="20" fillId="0" borderId="11" xfId="0" applyFont="1" applyFill="1" applyBorder="1" applyAlignment="1">
      <alignment vertical="top"/>
    </xf>
    <xf numFmtId="164" fontId="20" fillId="14" borderId="11" xfId="0" applyFont="1" applyFill="1" applyBorder="1" applyAlignment="1" applyProtection="1">
      <alignment horizontal="left" vertical="top"/>
    </xf>
    <xf numFmtId="164" fontId="20" fillId="14" borderId="11" xfId="0" applyFont="1" applyFill="1" applyBorder="1" applyAlignment="1">
      <alignment vertical="top" wrapText="1"/>
    </xf>
    <xf numFmtId="164" fontId="23" fillId="0" borderId="0" xfId="0" applyFont="1" applyAlignment="1">
      <alignment vertical="top"/>
    </xf>
    <xf numFmtId="2" fontId="20" fillId="19" borderId="10" xfId="0" applyNumberFormat="1" applyFont="1" applyFill="1" applyBorder="1" applyAlignment="1" applyProtection="1">
      <alignment horizontal="left" vertical="top"/>
    </xf>
    <xf numFmtId="164" fontId="20" fillId="18" borderId="10" xfId="0" applyFont="1" applyFill="1" applyBorder="1" applyAlignment="1" applyProtection="1">
      <alignment horizontal="left" vertical="top" wrapText="1" indent="1"/>
    </xf>
    <xf numFmtId="164" fontId="20" fillId="0" borderId="13" xfId="0" applyFont="1" applyBorder="1" applyAlignment="1">
      <alignment vertical="top"/>
    </xf>
    <xf numFmtId="164" fontId="20" fillId="14" borderId="13" xfId="0" applyFont="1" applyFill="1" applyBorder="1" applyAlignment="1">
      <alignment vertical="top" wrapText="1"/>
    </xf>
    <xf numFmtId="1" fontId="20" fillId="14" borderId="13" xfId="0" applyNumberFormat="1" applyFont="1" applyFill="1" applyBorder="1" applyAlignment="1" applyProtection="1">
      <alignment vertical="top"/>
    </xf>
    <xf numFmtId="165" fontId="20" fillId="20" borderId="15" xfId="0" applyNumberFormat="1" applyFont="1" applyFill="1" applyBorder="1" applyAlignment="1" applyProtection="1">
      <alignment horizontal="right" vertical="top"/>
    </xf>
    <xf numFmtId="164" fontId="24" fillId="0" borderId="11" xfId="0" applyFont="1" applyFill="1" applyBorder="1" applyAlignment="1" applyProtection="1">
      <alignment horizontal="left" vertical="top" wrapText="1" indent="1"/>
    </xf>
    <xf numFmtId="164" fontId="20" fillId="0" borderId="11" xfId="0" applyFont="1" applyFill="1" applyBorder="1" applyAlignment="1" applyProtection="1">
      <alignment horizontal="left" vertical="top" wrapText="1"/>
    </xf>
    <xf numFmtId="2" fontId="20" fillId="21" borderId="0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Border="1" applyAlignment="1" applyProtection="1">
      <alignment horizontal="left" vertical="top" wrapText="1"/>
    </xf>
    <xf numFmtId="1" fontId="20" fillId="0" borderId="0" xfId="0" applyNumberFormat="1" applyFont="1" applyBorder="1" applyAlignment="1" applyProtection="1">
      <alignment vertical="top"/>
    </xf>
    <xf numFmtId="165" fontId="20" fillId="0" borderId="15" xfId="0" applyNumberFormat="1" applyFont="1" applyBorder="1" applyAlignment="1" applyProtection="1">
      <alignment horizontal="right" vertical="top"/>
    </xf>
    <xf numFmtId="164" fontId="20" fillId="0" borderId="14" xfId="0" applyFont="1" applyFill="1" applyBorder="1" applyAlignment="1" applyProtection="1">
      <alignment horizontal="left" vertical="top" wrapText="1"/>
    </xf>
    <xf numFmtId="164" fontId="20" fillId="22" borderId="11" xfId="0" applyFont="1" applyFill="1" applyBorder="1" applyAlignment="1">
      <alignment vertical="top"/>
    </xf>
    <xf numFmtId="165" fontId="20" fillId="22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>
      <alignment vertical="top"/>
    </xf>
    <xf numFmtId="164" fontId="20" fillId="19" borderId="10" xfId="0" applyFont="1" applyFill="1" applyBorder="1" applyAlignment="1" applyProtection="1">
      <alignment horizontal="left" vertical="top" wrapText="1"/>
    </xf>
    <xf numFmtId="1" fontId="20" fillId="19" borderId="10" xfId="0" applyNumberFormat="1" applyFont="1" applyFill="1" applyBorder="1" applyAlignment="1" applyProtection="1">
      <alignment horizontal="right" vertical="top"/>
    </xf>
    <xf numFmtId="164" fontId="20" fillId="19" borderId="10" xfId="0" applyFont="1" applyFill="1" applyBorder="1" applyAlignment="1" applyProtection="1">
      <alignment horizontal="left" vertical="top" wrapText="1" indent="1"/>
    </xf>
    <xf numFmtId="166" fontId="20" fillId="0" borderId="16" xfId="0" applyNumberFormat="1" applyFont="1" applyBorder="1" applyAlignment="1" applyProtection="1">
      <alignment horizontal="right" vertical="top"/>
    </xf>
    <xf numFmtId="2" fontId="20" fillId="0" borderId="11" xfId="0" applyNumberFormat="1" applyFont="1" applyFill="1" applyBorder="1" applyAlignment="1" applyProtection="1">
      <alignment horizontal="left" vertical="top"/>
    </xf>
    <xf numFmtId="164" fontId="20" fillId="0" borderId="11" xfId="0" applyFont="1" applyFill="1" applyBorder="1" applyAlignment="1" applyProtection="1">
      <alignment horizontal="left" vertical="top" wrapText="1" indent="1"/>
    </xf>
    <xf numFmtId="165" fontId="20" fillId="0" borderId="11" xfId="0" applyNumberFormat="1" applyFont="1" applyBorder="1" applyAlignment="1" applyProtection="1">
      <alignment horizontal="right" vertical="top"/>
    </xf>
    <xf numFmtId="1" fontId="20" fillId="0" borderId="11" xfId="0" applyNumberFormat="1" applyFont="1" applyBorder="1" applyAlignment="1" applyProtection="1">
      <alignment horizontal="right" vertical="top"/>
    </xf>
    <xf numFmtId="1" fontId="24" fillId="0" borderId="11" xfId="0" applyNumberFormat="1" applyFont="1" applyBorder="1" applyAlignment="1" applyProtection="1">
      <alignment horizontal="right" vertical="top"/>
    </xf>
    <xf numFmtId="2" fontId="20" fillId="22" borderId="11" xfId="0" applyNumberFormat="1" applyFont="1" applyFill="1" applyBorder="1" applyAlignment="1" applyProtection="1">
      <alignment horizontal="left" vertical="top"/>
    </xf>
    <xf numFmtId="164" fontId="20" fillId="22" borderId="11" xfId="0" applyFont="1" applyFill="1" applyBorder="1" applyAlignment="1" applyProtection="1">
      <alignment horizontal="left" vertical="top" wrapText="1" indent="1"/>
    </xf>
    <xf numFmtId="164" fontId="20" fillId="22" borderId="11" xfId="0" applyFont="1" applyFill="1" applyBorder="1" applyAlignment="1" applyProtection="1">
      <alignment horizontal="left" vertical="top" wrapText="1"/>
    </xf>
    <xf numFmtId="1" fontId="20" fillId="22" borderId="11" xfId="0" applyNumberFormat="1" applyFont="1" applyFill="1" applyBorder="1" applyAlignment="1" applyProtection="1">
      <alignment horizontal="right" vertical="top"/>
    </xf>
    <xf numFmtId="165" fontId="20" fillId="22" borderId="11" xfId="0" applyNumberFormat="1" applyFont="1" applyFill="1" applyBorder="1" applyAlignment="1" applyProtection="1">
      <alignment horizontal="right" vertical="top"/>
    </xf>
    <xf numFmtId="164" fontId="20" fillId="18" borderId="12" xfId="0" applyFont="1" applyFill="1" applyBorder="1" applyAlignment="1" applyProtection="1">
      <alignment horizontal="left" vertical="top" wrapText="1" indent="1"/>
    </xf>
    <xf numFmtId="164" fontId="20" fillId="18" borderId="12" xfId="0" applyFont="1" applyFill="1" applyBorder="1" applyAlignment="1" applyProtection="1">
      <alignment horizontal="left" vertical="top" wrapText="1"/>
    </xf>
    <xf numFmtId="1" fontId="20" fillId="18" borderId="12" xfId="0" applyNumberFormat="1" applyFont="1" applyFill="1" applyBorder="1" applyAlignment="1" applyProtection="1">
      <alignment horizontal="right" vertical="top"/>
    </xf>
    <xf numFmtId="164" fontId="20" fillId="18" borderId="17" xfId="0" applyFont="1" applyFill="1" applyBorder="1" applyAlignment="1" applyProtection="1">
      <alignment horizontal="left" vertical="top" wrapText="1" indent="1"/>
    </xf>
    <xf numFmtId="164" fontId="20" fillId="18" borderId="16" xfId="0" applyFont="1" applyFill="1" applyBorder="1" applyAlignment="1" applyProtection="1">
      <alignment horizontal="left" vertical="top" wrapText="1"/>
    </xf>
    <xf numFmtId="1" fontId="20" fillId="18" borderId="16" xfId="0" applyNumberFormat="1" applyFont="1" applyFill="1" applyBorder="1" applyAlignment="1" applyProtection="1">
      <alignment horizontal="right" vertical="top"/>
    </xf>
    <xf numFmtId="165" fontId="20" fillId="22" borderId="16" xfId="0" applyNumberFormat="1" applyFont="1" applyFill="1" applyBorder="1" applyAlignment="1" applyProtection="1">
      <alignment horizontal="right" vertical="top"/>
    </xf>
    <xf numFmtId="1" fontId="20" fillId="18" borderId="11" xfId="0" applyNumberFormat="1" applyFont="1" applyFill="1" applyBorder="1" applyAlignment="1" applyProtection="1">
      <alignment horizontal="right" vertical="top"/>
    </xf>
    <xf numFmtId="2" fontId="20" fillId="24" borderId="10" xfId="0" applyNumberFormat="1" applyFont="1" applyFill="1" applyBorder="1" applyAlignment="1" applyProtection="1">
      <alignment horizontal="left" vertical="top"/>
    </xf>
    <xf numFmtId="164" fontId="20" fillId="24" borderId="10" xfId="0" applyFont="1" applyFill="1" applyBorder="1" applyAlignment="1">
      <alignment vertical="top"/>
    </xf>
    <xf numFmtId="164" fontId="20" fillId="24" borderId="10" xfId="0" applyFont="1" applyFill="1" applyBorder="1" applyAlignment="1" applyProtection="1">
      <alignment horizontal="left" vertical="top" wrapText="1"/>
    </xf>
    <xf numFmtId="1" fontId="20" fillId="24" borderId="10" xfId="0" applyNumberFormat="1" applyFont="1" applyFill="1" applyBorder="1" applyAlignment="1" applyProtection="1">
      <alignment horizontal="right" vertical="top"/>
    </xf>
    <xf numFmtId="2" fontId="25" fillId="0" borderId="11" xfId="0" applyNumberFormat="1" applyFont="1" applyFill="1" applyBorder="1" applyAlignment="1" applyProtection="1">
      <alignment horizontal="left" vertical="top"/>
    </xf>
    <xf numFmtId="164" fontId="25" fillId="0" borderId="11" xfId="0" applyFont="1" applyBorder="1" applyAlignment="1">
      <alignment vertical="top"/>
    </xf>
    <xf numFmtId="164" fontId="25" fillId="0" borderId="11" xfId="0" applyFont="1" applyFill="1" applyBorder="1" applyAlignment="1" applyProtection="1">
      <alignment horizontal="left" vertical="top" wrapText="1"/>
    </xf>
    <xf numFmtId="1" fontId="25" fillId="0" borderId="11" xfId="0" applyNumberFormat="1" applyFont="1" applyBorder="1" applyAlignment="1" applyProtection="1">
      <alignment horizontal="right" vertical="top"/>
    </xf>
    <xf numFmtId="164" fontId="20" fillId="23" borderId="11" xfId="0" applyFont="1" applyFill="1" applyBorder="1" applyAlignment="1" applyProtection="1">
      <alignment horizontal="left" vertical="top" wrapText="1" indent="1"/>
    </xf>
    <xf numFmtId="164" fontId="20" fillId="23" borderId="11" xfId="0" applyFont="1" applyFill="1" applyBorder="1" applyAlignment="1" applyProtection="1">
      <alignment horizontal="left" vertical="top" wrapText="1"/>
    </xf>
    <xf numFmtId="1" fontId="20" fillId="23" borderId="11" xfId="0" applyNumberFormat="1" applyFont="1" applyFill="1" applyBorder="1" applyAlignment="1" applyProtection="1">
      <alignment horizontal="right" vertical="top"/>
    </xf>
    <xf numFmtId="165" fontId="20" fillId="23" borderId="11" xfId="0" applyNumberFormat="1" applyFont="1" applyFill="1" applyBorder="1" applyAlignment="1" applyProtection="1">
      <alignment horizontal="right" vertical="top"/>
    </xf>
    <xf numFmtId="164" fontId="20" fillId="23" borderId="11" xfId="0" applyFont="1" applyFill="1" applyBorder="1" applyAlignment="1">
      <alignment vertical="top"/>
    </xf>
    <xf numFmtId="166" fontId="20" fillId="0" borderId="18" xfId="0" applyNumberFormat="1" applyFont="1" applyBorder="1" applyAlignment="1" applyProtection="1">
      <alignment horizontal="right" vertical="top"/>
    </xf>
    <xf numFmtId="2" fontId="20" fillId="20" borderId="11" xfId="0" applyNumberFormat="1" applyFont="1" applyFill="1" applyBorder="1" applyAlignment="1" applyProtection="1">
      <alignment horizontal="left" vertical="top"/>
    </xf>
    <xf numFmtId="164" fontId="20" fillId="25" borderId="10" xfId="0" applyFont="1" applyFill="1" applyBorder="1" applyAlignment="1">
      <alignment vertical="top"/>
    </xf>
    <xf numFmtId="164" fontId="20" fillId="25" borderId="10" xfId="0" applyFont="1" applyFill="1" applyBorder="1" applyAlignment="1" applyProtection="1">
      <alignment horizontal="left" vertical="top" wrapText="1"/>
    </xf>
    <xf numFmtId="1" fontId="20" fillId="25" borderId="10" xfId="0" applyNumberFormat="1" applyFont="1" applyFill="1" applyBorder="1" applyAlignment="1" applyProtection="1">
      <alignment horizontal="right" vertical="top"/>
    </xf>
    <xf numFmtId="165" fontId="20" fillId="23" borderId="10" xfId="0" applyNumberFormat="1" applyFont="1" applyFill="1" applyBorder="1" applyAlignment="1" applyProtection="1">
      <alignment horizontal="right" vertical="top"/>
    </xf>
    <xf numFmtId="164" fontId="0" fillId="25" borderId="0" xfId="0" applyFill="1" applyAlignment="1">
      <alignment vertical="top"/>
    </xf>
    <xf numFmtId="166" fontId="20" fillId="23" borderId="10" xfId="0" applyNumberFormat="1" applyFont="1" applyFill="1" applyBorder="1" applyAlignment="1" applyProtection="1">
      <alignment vertical="top"/>
    </xf>
    <xf numFmtId="164" fontId="0" fillId="23" borderId="0" xfId="0" applyFill="1" applyAlignment="1">
      <alignment vertical="top"/>
    </xf>
    <xf numFmtId="164" fontId="0" fillId="23" borderId="0" xfId="0" applyFill="1"/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" xfId="42" xr:uid="{00000000-0005-0000-0000-00001D000000}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eading1" xfId="43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esult" xfId="44" xr:uid="{00000000-0005-0000-0000-000029000000}"/>
    <cellStyle name="Result2" xfId="45" xr:uid="{00000000-0005-0000-0000-00002A000000}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1"/>
  <sheetViews>
    <sheetView tabSelected="1" topLeftCell="A45" zoomScale="120" zoomScaleNormal="120" workbookViewId="0">
      <selection activeCell="J18" sqref="J18"/>
    </sheetView>
  </sheetViews>
  <sheetFormatPr defaultRowHeight="16" x14ac:dyDescent="0.4"/>
  <cols>
    <col min="1" max="1" width="3.92578125" style="7" customWidth="1"/>
    <col min="2" max="2" width="3" style="7" customWidth="1"/>
    <col min="3" max="3" width="45.92578125" style="65" customWidth="1"/>
    <col min="4" max="4" width="6.92578125" style="65" customWidth="1"/>
    <col min="5" max="5" width="2.28515625" style="66" customWidth="1"/>
    <col min="6" max="6" width="6.5" style="67" customWidth="1"/>
    <col min="7" max="7" width="3.5703125" style="7" customWidth="1"/>
    <col min="8" max="8" width="3" style="68" hidden="1" customWidth="1"/>
    <col min="9" max="9" width="3.92578125" style="7" hidden="1" customWidth="1"/>
    <col min="10" max="10" width="39.5703125" style="7" customWidth="1"/>
    <col min="11" max="254" width="9.42578125" style="7" customWidth="1"/>
    <col min="255" max="1023" width="9.42578125" customWidth="1"/>
    <col min="1024" max="1024" width="8.85546875" customWidth="1"/>
  </cols>
  <sheetData>
    <row r="1" spans="1:254" ht="26" customHeight="1" x14ac:dyDescent="0.4">
      <c r="A1" s="1" t="s">
        <v>62</v>
      </c>
      <c r="B1" s="2"/>
      <c r="C1" s="3" t="s">
        <v>60</v>
      </c>
      <c r="D1" s="4"/>
      <c r="E1" s="5"/>
      <c r="F1" s="6"/>
      <c r="H1" s="8"/>
    </row>
    <row r="2" spans="1:254" ht="24" customHeight="1" x14ac:dyDescent="0.4">
      <c r="A2" s="2"/>
      <c r="B2" s="2"/>
      <c r="C2" s="3" t="s">
        <v>63</v>
      </c>
      <c r="D2" s="4"/>
      <c r="E2" s="5"/>
      <c r="F2" s="6"/>
      <c r="H2" s="8"/>
    </row>
    <row r="3" spans="1:254" x14ac:dyDescent="0.4">
      <c r="A3" s="2"/>
      <c r="B3" s="2"/>
      <c r="C3" s="3"/>
      <c r="D3" s="4"/>
      <c r="E3" s="5"/>
      <c r="F3" s="6"/>
      <c r="H3" s="8"/>
    </row>
    <row r="4" spans="1:254" x14ac:dyDescent="0.4">
      <c r="A4" s="9" t="s">
        <v>0</v>
      </c>
      <c r="B4" s="10" t="s">
        <v>1</v>
      </c>
      <c r="C4" s="4" t="s">
        <v>2</v>
      </c>
      <c r="D4" s="4"/>
      <c r="E4" s="11" t="s">
        <v>1</v>
      </c>
      <c r="F4" s="12" t="s">
        <v>1</v>
      </c>
      <c r="H4" s="13" t="s">
        <v>1</v>
      </c>
    </row>
    <row r="5" spans="1:254" x14ac:dyDescent="0.4">
      <c r="A5" s="14"/>
      <c r="B5" s="15"/>
      <c r="C5" s="16" t="s">
        <v>3</v>
      </c>
      <c r="D5" s="17"/>
      <c r="E5" s="18"/>
      <c r="F5" s="19"/>
      <c r="H5" s="20"/>
    </row>
    <row r="6" spans="1:254" x14ac:dyDescent="0.4">
      <c r="A6" s="21"/>
      <c r="B6" s="22"/>
      <c r="C6" s="23" t="s">
        <v>4</v>
      </c>
      <c r="D6" s="24"/>
      <c r="E6" s="25"/>
      <c r="F6" s="26"/>
      <c r="H6" s="27"/>
    </row>
    <row r="7" spans="1:254" x14ac:dyDescent="0.4">
      <c r="A7" s="28"/>
      <c r="B7" s="10"/>
      <c r="C7" s="29"/>
      <c r="D7" s="30"/>
      <c r="E7" s="31"/>
      <c r="F7" s="32"/>
      <c r="H7" s="33"/>
    </row>
    <row r="8" spans="1:254" x14ac:dyDescent="0.4">
      <c r="A8" s="34">
        <v>1</v>
      </c>
      <c r="B8" s="2"/>
      <c r="C8" s="29" t="s">
        <v>5</v>
      </c>
      <c r="D8" s="29" t="s">
        <v>6</v>
      </c>
      <c r="E8" s="35">
        <v>1</v>
      </c>
      <c r="F8" s="12">
        <v>0.33333333333333331</v>
      </c>
      <c r="H8" s="36">
        <v>6.9444444444444436E-4</v>
      </c>
    </row>
    <row r="9" spans="1:254" x14ac:dyDescent="0.4">
      <c r="A9" s="34">
        <v>2</v>
      </c>
      <c r="B9" s="2" t="s">
        <v>7</v>
      </c>
      <c r="C9" s="29" t="s">
        <v>8</v>
      </c>
      <c r="D9" s="29" t="s">
        <v>6</v>
      </c>
      <c r="E9" s="35">
        <v>5</v>
      </c>
      <c r="F9" s="12">
        <f t="shared" ref="F9:F51" si="0">F8+TIME(0,E8,0)</f>
        <v>0.33402777777777776</v>
      </c>
      <c r="H9" s="36">
        <v>6.9444444444444449E-3</v>
      </c>
    </row>
    <row r="10" spans="1:254" ht="31.5" x14ac:dyDescent="0.4">
      <c r="A10" s="37">
        <v>3</v>
      </c>
      <c r="B10" s="21" t="s">
        <v>9</v>
      </c>
      <c r="C10" s="23" t="s">
        <v>70</v>
      </c>
      <c r="D10" s="23" t="s">
        <v>32</v>
      </c>
      <c r="E10" s="38">
        <v>0</v>
      </c>
      <c r="F10" s="90">
        <f t="shared" si="0"/>
        <v>0.33749999999999997</v>
      </c>
      <c r="H10" s="39">
        <v>0</v>
      </c>
    </row>
    <row r="11" spans="1:254" ht="31.5" x14ac:dyDescent="0.4">
      <c r="A11" s="37">
        <f t="shared" ref="A11:A12" si="1">A10+0.01</f>
        <v>3.01</v>
      </c>
      <c r="B11" s="21" t="s">
        <v>9</v>
      </c>
      <c r="C11" s="23" t="s">
        <v>71</v>
      </c>
      <c r="D11" s="23" t="s">
        <v>32</v>
      </c>
      <c r="E11" s="38">
        <v>0</v>
      </c>
      <c r="F11" s="90">
        <f t="shared" si="0"/>
        <v>0.33749999999999997</v>
      </c>
      <c r="H11" s="39"/>
    </row>
    <row r="12" spans="1:254" x14ac:dyDescent="0.4">
      <c r="A12" s="37">
        <f t="shared" si="1"/>
        <v>3.0199999999999996</v>
      </c>
      <c r="B12" s="21" t="s">
        <v>9</v>
      </c>
      <c r="C12" s="23" t="s">
        <v>64</v>
      </c>
      <c r="D12" s="23" t="s">
        <v>32</v>
      </c>
      <c r="E12" s="38">
        <v>0</v>
      </c>
      <c r="F12" s="90">
        <f t="shared" si="0"/>
        <v>0.33749999999999997</v>
      </c>
      <c r="H12" s="39"/>
    </row>
    <row r="13" spans="1:254" x14ac:dyDescent="0.4">
      <c r="A13" s="76"/>
      <c r="B13" s="91"/>
      <c r="C13" s="92"/>
      <c r="D13" s="92"/>
      <c r="E13" s="93"/>
      <c r="F13" s="12">
        <f t="shared" si="0"/>
        <v>0.33749999999999997</v>
      </c>
      <c r="H13" s="39"/>
    </row>
    <row r="14" spans="1:254" x14ac:dyDescent="0.4">
      <c r="A14" s="76">
        <v>4</v>
      </c>
      <c r="B14" s="91" t="s">
        <v>13</v>
      </c>
      <c r="C14" s="92" t="s">
        <v>11</v>
      </c>
      <c r="D14" s="92" t="s">
        <v>6</v>
      </c>
      <c r="E14" s="93">
        <v>2</v>
      </c>
      <c r="F14" s="12">
        <f t="shared" si="0"/>
        <v>0.33749999999999997</v>
      </c>
      <c r="H14" s="39">
        <v>0</v>
      </c>
    </row>
    <row r="15" spans="1:254" ht="42" x14ac:dyDescent="0.4">
      <c r="A15" s="114">
        <v>4.01</v>
      </c>
      <c r="B15" s="115" t="s">
        <v>9</v>
      </c>
      <c r="C15" s="116" t="s">
        <v>66</v>
      </c>
      <c r="D15" s="116" t="s">
        <v>6</v>
      </c>
      <c r="E15" s="117">
        <v>0</v>
      </c>
      <c r="F15" s="90">
        <f t="shared" si="0"/>
        <v>0.33888888888888885</v>
      </c>
      <c r="G15" s="40"/>
      <c r="H15" s="13">
        <v>1.3888888888888887E-3</v>
      </c>
    </row>
    <row r="16" spans="1:254" s="136" customFormat="1" ht="21" x14ac:dyDescent="0.4">
      <c r="A16" s="76">
        <f>A15+0.01</f>
        <v>4.0199999999999996</v>
      </c>
      <c r="B16" s="129" t="s">
        <v>13</v>
      </c>
      <c r="C16" s="130" t="s">
        <v>69</v>
      </c>
      <c r="D16" s="130" t="s">
        <v>67</v>
      </c>
      <c r="E16" s="131">
        <v>15</v>
      </c>
      <c r="F16" s="12">
        <f t="shared" si="0"/>
        <v>0.33888888888888885</v>
      </c>
      <c r="G16" s="133"/>
      <c r="H16" s="134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S16" s="135"/>
      <c r="AT16" s="135"/>
      <c r="AU16" s="135"/>
      <c r="AV16" s="135"/>
      <c r="AW16" s="135"/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5"/>
      <c r="BI16" s="135"/>
      <c r="BJ16" s="135"/>
      <c r="BK16" s="135"/>
      <c r="BL16" s="135"/>
      <c r="BM16" s="135"/>
      <c r="BN16" s="135"/>
      <c r="BO16" s="135"/>
      <c r="BP16" s="135"/>
      <c r="BQ16" s="135"/>
      <c r="BR16" s="135"/>
      <c r="BS16" s="135"/>
      <c r="BT16" s="135"/>
      <c r="BU16" s="135"/>
      <c r="BV16" s="135"/>
      <c r="BW16" s="135"/>
      <c r="BX16" s="135"/>
      <c r="BY16" s="135"/>
      <c r="BZ16" s="135"/>
      <c r="CA16" s="135"/>
      <c r="CB16" s="135"/>
      <c r="CC16" s="135"/>
      <c r="CD16" s="135"/>
      <c r="CE16" s="135"/>
      <c r="CF16" s="135"/>
      <c r="CG16" s="135"/>
      <c r="CH16" s="135"/>
      <c r="CI16" s="135"/>
      <c r="CJ16" s="135"/>
      <c r="CK16" s="135"/>
      <c r="CL16" s="135"/>
      <c r="CM16" s="135"/>
      <c r="CN16" s="135"/>
      <c r="CO16" s="135"/>
      <c r="CP16" s="135"/>
      <c r="CQ16" s="135"/>
      <c r="CR16" s="135"/>
      <c r="CS16" s="135"/>
      <c r="CT16" s="135"/>
      <c r="CU16" s="135"/>
      <c r="CV16" s="135"/>
      <c r="CW16" s="135"/>
      <c r="CX16" s="135"/>
      <c r="CY16" s="135"/>
      <c r="CZ16" s="135"/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/>
      <c r="DL16" s="135"/>
      <c r="DM16" s="135"/>
      <c r="DN16" s="135"/>
      <c r="DO16" s="135"/>
      <c r="DP16" s="135"/>
      <c r="DQ16" s="135"/>
      <c r="DR16" s="135"/>
      <c r="DS16" s="135"/>
      <c r="DT16" s="135"/>
      <c r="DU16" s="135"/>
      <c r="DV16" s="135"/>
      <c r="DW16" s="135"/>
      <c r="DX16" s="135"/>
      <c r="DY16" s="135"/>
      <c r="DZ16" s="135"/>
      <c r="EA16" s="135"/>
      <c r="EB16" s="135"/>
      <c r="EC16" s="135"/>
      <c r="ED16" s="135"/>
      <c r="EE16" s="135"/>
      <c r="EF16" s="135"/>
      <c r="EG16" s="135"/>
      <c r="EH16" s="135"/>
      <c r="EI16" s="135"/>
      <c r="EJ16" s="135"/>
      <c r="EK16" s="135"/>
      <c r="EL16" s="135"/>
      <c r="EM16" s="135"/>
      <c r="EN16" s="135"/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5"/>
      <c r="GO16" s="135"/>
      <c r="GP16" s="135"/>
      <c r="GQ16" s="135"/>
      <c r="GR16" s="135"/>
      <c r="GS16" s="135"/>
      <c r="GT16" s="135"/>
      <c r="GU16" s="135"/>
      <c r="GV16" s="135"/>
      <c r="GW16" s="135"/>
      <c r="GX16" s="135"/>
      <c r="GY16" s="135"/>
      <c r="GZ16" s="135"/>
      <c r="HA16" s="135"/>
      <c r="HB16" s="135"/>
      <c r="HC16" s="135"/>
      <c r="HD16" s="135"/>
      <c r="HE16" s="135"/>
      <c r="HF16" s="135"/>
      <c r="HG16" s="135"/>
      <c r="HH16" s="135"/>
      <c r="HI16" s="135"/>
      <c r="HJ16" s="135"/>
      <c r="HK16" s="135"/>
      <c r="HL16" s="135"/>
      <c r="HM16" s="135"/>
      <c r="HN16" s="135"/>
      <c r="HO16" s="135"/>
      <c r="HP16" s="135"/>
      <c r="HQ16" s="135"/>
      <c r="HR16" s="135"/>
      <c r="HS16" s="135"/>
      <c r="HT16" s="135"/>
      <c r="HU16" s="135"/>
      <c r="HV16" s="135"/>
      <c r="HW16" s="135"/>
      <c r="HX16" s="135"/>
      <c r="HY16" s="135"/>
      <c r="HZ16" s="135"/>
      <c r="IA16" s="135"/>
      <c r="IB16" s="135"/>
      <c r="IC16" s="135"/>
      <c r="ID16" s="135"/>
      <c r="IE16" s="135"/>
      <c r="IF16" s="135"/>
      <c r="IG16" s="135"/>
      <c r="IH16" s="135"/>
      <c r="II16" s="135"/>
      <c r="IJ16" s="135"/>
      <c r="IK16" s="135"/>
      <c r="IL16" s="135"/>
      <c r="IM16" s="135"/>
      <c r="IN16" s="135"/>
      <c r="IO16" s="135"/>
      <c r="IP16" s="135"/>
      <c r="IQ16" s="135"/>
      <c r="IR16" s="135"/>
      <c r="IS16" s="135"/>
      <c r="IT16" s="135"/>
    </row>
    <row r="17" spans="1:254" x14ac:dyDescent="0.4">
      <c r="A17" s="34"/>
      <c r="B17" s="2"/>
      <c r="C17" s="29"/>
      <c r="D17" s="29"/>
      <c r="E17" s="11">
        <v>0</v>
      </c>
      <c r="F17" s="12">
        <f t="shared" si="0"/>
        <v>0.34930555555555554</v>
      </c>
      <c r="H17" s="13">
        <v>0</v>
      </c>
    </row>
    <row r="18" spans="1:254" x14ac:dyDescent="0.4">
      <c r="A18" s="34"/>
      <c r="B18" s="2"/>
      <c r="C18" s="29" t="s">
        <v>12</v>
      </c>
      <c r="D18" s="29"/>
      <c r="E18" s="11">
        <v>0</v>
      </c>
      <c r="F18" s="12">
        <f t="shared" si="0"/>
        <v>0.34930555555555554</v>
      </c>
      <c r="H18" s="13"/>
    </row>
    <row r="19" spans="1:254" x14ac:dyDescent="0.4">
      <c r="A19" s="76">
        <f>5</f>
        <v>5</v>
      </c>
      <c r="B19" s="2"/>
      <c r="C19" s="29" t="s">
        <v>34</v>
      </c>
      <c r="D19" s="29" t="s">
        <v>6</v>
      </c>
      <c r="E19" s="11">
        <v>0</v>
      </c>
      <c r="F19" s="12">
        <f t="shared" si="0"/>
        <v>0.34930555555555554</v>
      </c>
      <c r="H19" s="39"/>
    </row>
    <row r="20" spans="1:254" x14ac:dyDescent="0.4">
      <c r="A20" s="76">
        <f>A19+0.01</f>
        <v>5.01</v>
      </c>
      <c r="B20" s="91" t="s">
        <v>13</v>
      </c>
      <c r="C20" s="94" t="s">
        <v>50</v>
      </c>
      <c r="D20" s="92" t="s">
        <v>6</v>
      </c>
      <c r="E20" s="93">
        <v>10</v>
      </c>
      <c r="F20" s="12">
        <f t="shared" si="0"/>
        <v>0.34930555555555554</v>
      </c>
      <c r="H20" s="39">
        <v>0</v>
      </c>
    </row>
    <row r="21" spans="1:254" x14ac:dyDescent="0.4">
      <c r="A21" s="37">
        <f t="shared" ref="A21:A32" si="2">A20+0.01</f>
        <v>5.0199999999999996</v>
      </c>
      <c r="B21" s="21" t="s">
        <v>10</v>
      </c>
      <c r="C21" s="77" t="s">
        <v>14</v>
      </c>
      <c r="D21" s="23" t="s">
        <v>6</v>
      </c>
      <c r="E21" s="38">
        <v>0</v>
      </c>
      <c r="F21" s="90">
        <f t="shared" si="0"/>
        <v>0.35624999999999996</v>
      </c>
      <c r="H21" s="39">
        <v>0</v>
      </c>
    </row>
    <row r="22" spans="1:254" x14ac:dyDescent="0.4">
      <c r="A22" s="76">
        <f t="shared" si="2"/>
        <v>5.0299999999999994</v>
      </c>
      <c r="B22" s="91" t="s">
        <v>13</v>
      </c>
      <c r="C22" s="94" t="s">
        <v>15</v>
      </c>
      <c r="D22" s="92" t="s">
        <v>6</v>
      </c>
      <c r="E22" s="93">
        <v>0</v>
      </c>
      <c r="F22" s="132">
        <f t="shared" si="0"/>
        <v>0.35624999999999996</v>
      </c>
      <c r="H22" s="39">
        <v>0</v>
      </c>
    </row>
    <row r="23" spans="1:254" x14ac:dyDescent="0.4">
      <c r="A23" s="37">
        <f t="shared" si="2"/>
        <v>5.0399999999999991</v>
      </c>
      <c r="B23" s="21" t="s">
        <v>10</v>
      </c>
      <c r="C23" s="77" t="s">
        <v>16</v>
      </c>
      <c r="D23" s="23" t="s">
        <v>6</v>
      </c>
      <c r="E23" s="38">
        <v>0</v>
      </c>
      <c r="F23" s="90">
        <f t="shared" si="0"/>
        <v>0.35624999999999996</v>
      </c>
      <c r="H23" s="39"/>
    </row>
    <row r="24" spans="1:254" s="41" customFormat="1" x14ac:dyDescent="0.4">
      <c r="A24" s="37">
        <f t="shared" si="2"/>
        <v>5.0499999999999989</v>
      </c>
      <c r="B24" s="21" t="s">
        <v>10</v>
      </c>
      <c r="C24" s="77" t="s">
        <v>51</v>
      </c>
      <c r="D24" s="23" t="s">
        <v>6</v>
      </c>
      <c r="E24" s="38">
        <v>0</v>
      </c>
      <c r="F24" s="90">
        <f t="shared" si="0"/>
        <v>0.35624999999999996</v>
      </c>
      <c r="G24" s="40"/>
      <c r="H24" s="39">
        <v>0</v>
      </c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40"/>
      <c r="BX24" s="40"/>
      <c r="BY24" s="40"/>
      <c r="BZ24" s="40"/>
      <c r="CA24" s="40"/>
      <c r="CB24" s="40"/>
      <c r="CC24" s="40"/>
      <c r="CD24" s="40"/>
      <c r="CE24" s="40"/>
      <c r="CF24" s="40"/>
      <c r="CG24" s="40"/>
      <c r="CH24" s="40"/>
      <c r="CI24" s="40"/>
      <c r="CJ24" s="40"/>
      <c r="CK24" s="40"/>
      <c r="CL24" s="40"/>
      <c r="CM24" s="40"/>
      <c r="CN24" s="40"/>
      <c r="CO24" s="40"/>
      <c r="CP24" s="40"/>
      <c r="CQ24" s="40"/>
      <c r="CR24" s="40"/>
      <c r="CS24" s="40"/>
      <c r="CT24" s="40"/>
      <c r="CU24" s="40"/>
      <c r="CV24" s="40"/>
      <c r="CW24" s="40"/>
      <c r="CX24" s="40"/>
      <c r="CY24" s="40"/>
      <c r="CZ24" s="40"/>
      <c r="DA24" s="40"/>
      <c r="DB24" s="40"/>
      <c r="DC24" s="40"/>
      <c r="DD24" s="40"/>
      <c r="DE24" s="40"/>
      <c r="DF24" s="40"/>
      <c r="DG24" s="40"/>
      <c r="DH24" s="40"/>
      <c r="DI24" s="40"/>
      <c r="DJ24" s="40"/>
      <c r="DK24" s="40"/>
      <c r="DL24" s="40"/>
      <c r="DM24" s="40"/>
      <c r="DN24" s="40"/>
      <c r="DO24" s="40"/>
      <c r="DP24" s="40"/>
      <c r="DQ24" s="40"/>
      <c r="DR24" s="40"/>
      <c r="DS24" s="40"/>
      <c r="DT24" s="40"/>
      <c r="DU24" s="40"/>
      <c r="DV24" s="40"/>
      <c r="DW24" s="40"/>
      <c r="DX24" s="40"/>
      <c r="DY24" s="40"/>
      <c r="DZ24" s="40"/>
      <c r="EA24" s="40"/>
      <c r="EB24" s="40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0"/>
      <c r="FF24" s="40"/>
      <c r="FG24" s="40"/>
      <c r="FH24" s="40"/>
      <c r="FI24" s="40"/>
      <c r="FJ24" s="40"/>
      <c r="FK24" s="40"/>
      <c r="FL24" s="40"/>
      <c r="FM24" s="40"/>
      <c r="FN24" s="40"/>
      <c r="FO24" s="40"/>
      <c r="FP24" s="40"/>
      <c r="FQ24" s="40"/>
      <c r="FR24" s="40"/>
      <c r="FS24" s="40"/>
      <c r="FT24" s="40"/>
      <c r="FU24" s="40"/>
      <c r="FV24" s="40"/>
      <c r="FW24" s="40"/>
      <c r="FX24" s="40"/>
      <c r="FY24" s="40"/>
      <c r="FZ24" s="40"/>
      <c r="GA24" s="40"/>
      <c r="GB24" s="40"/>
      <c r="GC24" s="40"/>
      <c r="GD24" s="40"/>
      <c r="GE24" s="40"/>
      <c r="GF24" s="40"/>
      <c r="GG24" s="40"/>
      <c r="GH24" s="40"/>
      <c r="GI24" s="40"/>
      <c r="GJ24" s="40"/>
      <c r="GK24" s="40"/>
      <c r="GL24" s="40"/>
      <c r="GM24" s="40"/>
      <c r="GN24" s="40"/>
      <c r="GO24" s="40"/>
      <c r="GP24" s="40"/>
      <c r="GQ24" s="40"/>
      <c r="GR24" s="40"/>
      <c r="GS24" s="40"/>
      <c r="GT24" s="40"/>
      <c r="GU24" s="40"/>
      <c r="GV24" s="40"/>
      <c r="GW24" s="40"/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/>
      <c r="HI24" s="40"/>
      <c r="HJ24" s="40"/>
      <c r="HK24" s="40"/>
      <c r="HL24" s="40"/>
      <c r="HM24" s="40"/>
      <c r="HN24" s="40"/>
      <c r="HO24" s="40"/>
      <c r="HP24" s="40"/>
      <c r="HQ24" s="40"/>
      <c r="HR24" s="40"/>
      <c r="HS24" s="40"/>
      <c r="HT24" s="40"/>
      <c r="HU24" s="40"/>
      <c r="HV24" s="40"/>
      <c r="HW24" s="40"/>
      <c r="HX24" s="40"/>
      <c r="HY24" s="40"/>
      <c r="HZ24" s="40"/>
      <c r="IA24" s="40"/>
      <c r="IB24" s="40"/>
      <c r="IC24" s="40"/>
      <c r="ID24" s="40"/>
      <c r="IE24" s="40"/>
      <c r="IF24" s="40"/>
      <c r="IG24" s="40"/>
      <c r="IH24" s="40"/>
      <c r="II24" s="40"/>
      <c r="IJ24" s="40"/>
      <c r="IK24" s="40"/>
      <c r="IL24" s="40"/>
      <c r="IM24" s="40"/>
      <c r="IN24" s="40"/>
      <c r="IO24" s="40"/>
      <c r="IP24" s="40"/>
      <c r="IQ24" s="40"/>
      <c r="IR24" s="40"/>
      <c r="IS24" s="40"/>
      <c r="IT24" s="40"/>
    </row>
    <row r="25" spans="1:254" x14ac:dyDescent="0.4">
      <c r="A25" s="37">
        <f t="shared" si="2"/>
        <v>5.0599999999999987</v>
      </c>
      <c r="B25" s="21" t="s">
        <v>10</v>
      </c>
      <c r="C25" s="77" t="s">
        <v>52</v>
      </c>
      <c r="D25" s="23" t="s">
        <v>6</v>
      </c>
      <c r="E25" s="38">
        <v>0</v>
      </c>
      <c r="F25" s="90">
        <f t="shared" si="0"/>
        <v>0.35624999999999996</v>
      </c>
      <c r="H25" s="39">
        <v>0</v>
      </c>
    </row>
    <row r="26" spans="1:254" x14ac:dyDescent="0.4">
      <c r="A26" s="37">
        <f t="shared" si="2"/>
        <v>5.0699999999999985</v>
      </c>
      <c r="B26" s="21" t="s">
        <v>10</v>
      </c>
      <c r="C26" s="77" t="s">
        <v>17</v>
      </c>
      <c r="D26" s="23" t="s">
        <v>6</v>
      </c>
      <c r="E26" s="38">
        <v>0</v>
      </c>
      <c r="F26" s="90">
        <f t="shared" si="0"/>
        <v>0.35624999999999996</v>
      </c>
      <c r="H26" s="39">
        <v>0</v>
      </c>
    </row>
    <row r="27" spans="1:254" x14ac:dyDescent="0.4">
      <c r="A27" s="37">
        <f t="shared" si="2"/>
        <v>5.0799999999999983</v>
      </c>
      <c r="B27" s="21" t="s">
        <v>10</v>
      </c>
      <c r="C27" s="106" t="s">
        <v>18</v>
      </c>
      <c r="D27" s="107" t="s">
        <v>6</v>
      </c>
      <c r="E27" s="108">
        <v>0</v>
      </c>
      <c r="F27" s="90">
        <f t="shared" si="0"/>
        <v>0.35624999999999996</v>
      </c>
      <c r="H27" s="39"/>
    </row>
    <row r="28" spans="1:254" x14ac:dyDescent="0.4">
      <c r="A28" s="37">
        <f t="shared" si="2"/>
        <v>5.0899999999999981</v>
      </c>
      <c r="B28" s="21" t="s">
        <v>10</v>
      </c>
      <c r="C28" s="109" t="s">
        <v>41</v>
      </c>
      <c r="D28" s="110" t="s">
        <v>6</v>
      </c>
      <c r="E28" s="111">
        <v>0</v>
      </c>
      <c r="F28" s="112">
        <f t="shared" si="0"/>
        <v>0.35624999999999996</v>
      </c>
      <c r="H28" s="36">
        <v>3.4722222222222225E-3</v>
      </c>
    </row>
    <row r="29" spans="1:254" ht="16.25" customHeight="1" x14ac:dyDescent="0.4">
      <c r="A29" s="37">
        <f t="shared" si="2"/>
        <v>5.0999999999999979</v>
      </c>
      <c r="B29" s="21" t="s">
        <v>10</v>
      </c>
      <c r="C29" s="102" t="s">
        <v>19</v>
      </c>
      <c r="D29" s="103" t="s">
        <v>6</v>
      </c>
      <c r="E29" s="113">
        <v>0</v>
      </c>
      <c r="F29" s="105">
        <f t="shared" si="0"/>
        <v>0.35624999999999996</v>
      </c>
      <c r="H29" s="36">
        <v>3.4722222222222225E-3</v>
      </c>
    </row>
    <row r="30" spans="1:254" x14ac:dyDescent="0.4">
      <c r="A30" s="76">
        <f t="shared" si="2"/>
        <v>5.1099999999999977</v>
      </c>
      <c r="B30" s="91" t="s">
        <v>13</v>
      </c>
      <c r="C30" s="122" t="s">
        <v>20</v>
      </c>
      <c r="D30" s="123" t="s">
        <v>6</v>
      </c>
      <c r="E30" s="124">
        <v>5</v>
      </c>
      <c r="F30" s="125">
        <f t="shared" si="0"/>
        <v>0.35624999999999996</v>
      </c>
      <c r="H30" s="36"/>
    </row>
    <row r="31" spans="1:254" x14ac:dyDescent="0.4">
      <c r="A31" s="76">
        <f t="shared" si="2"/>
        <v>5.1199999999999974</v>
      </c>
      <c r="B31" s="91" t="s">
        <v>13</v>
      </c>
      <c r="C31" s="97" t="s">
        <v>65</v>
      </c>
      <c r="D31" s="83" t="s">
        <v>56</v>
      </c>
      <c r="E31" s="99">
        <v>10</v>
      </c>
      <c r="F31" s="98">
        <f t="shared" si="0"/>
        <v>0.35972222222222217</v>
      </c>
      <c r="H31" s="36"/>
    </row>
    <row r="32" spans="1:254" x14ac:dyDescent="0.4">
      <c r="A32" s="76">
        <f t="shared" si="2"/>
        <v>5.1299999999999972</v>
      </c>
      <c r="B32" s="91" t="s">
        <v>13</v>
      </c>
      <c r="C32" s="97" t="s">
        <v>49</v>
      </c>
      <c r="D32" s="83" t="s">
        <v>6</v>
      </c>
      <c r="E32" s="99">
        <v>10</v>
      </c>
      <c r="F32" s="98">
        <f t="shared" si="0"/>
        <v>0.36666666666666659</v>
      </c>
      <c r="H32" s="36"/>
    </row>
    <row r="33" spans="1:10" x14ac:dyDescent="0.4">
      <c r="A33" s="76">
        <f>6</f>
        <v>6</v>
      </c>
      <c r="B33" s="71"/>
      <c r="C33" s="83" t="s">
        <v>35</v>
      </c>
      <c r="D33" s="83"/>
      <c r="E33" s="99"/>
      <c r="F33" s="98">
        <f t="shared" si="0"/>
        <v>0.37361111111111101</v>
      </c>
      <c r="H33" s="36">
        <v>3.4722222222222225E-3</v>
      </c>
    </row>
    <row r="34" spans="1:10" x14ac:dyDescent="0.4">
      <c r="A34" s="96">
        <f>A33+0.01</f>
        <v>6.01</v>
      </c>
      <c r="B34" s="71" t="s">
        <v>13</v>
      </c>
      <c r="C34" s="97" t="s">
        <v>23</v>
      </c>
      <c r="D34" s="83" t="s">
        <v>21</v>
      </c>
      <c r="E34" s="99">
        <v>5</v>
      </c>
      <c r="F34" s="98">
        <f t="shared" si="0"/>
        <v>0.37361111111111101</v>
      </c>
      <c r="H34" s="36">
        <v>3.4722222222222225E-3</v>
      </c>
      <c r="J34" s="75"/>
    </row>
    <row r="35" spans="1:10" x14ac:dyDescent="0.4">
      <c r="A35" s="96">
        <f t="shared" ref="A35:A36" si="3">A34+0.01</f>
        <v>6.02</v>
      </c>
      <c r="B35" s="71" t="s">
        <v>13</v>
      </c>
      <c r="C35" s="97" t="s">
        <v>58</v>
      </c>
      <c r="D35" s="83" t="s">
        <v>24</v>
      </c>
      <c r="E35" s="100">
        <v>10</v>
      </c>
      <c r="F35" s="98">
        <f t="shared" si="0"/>
        <v>0.37708333333333321</v>
      </c>
      <c r="H35" s="36">
        <v>3.4722222222222225E-3</v>
      </c>
    </row>
    <row r="36" spans="1:10" ht="15" customHeight="1" x14ac:dyDescent="0.4">
      <c r="A36" s="96">
        <f t="shared" si="3"/>
        <v>6.0299999999999994</v>
      </c>
      <c r="B36" s="126" t="s">
        <v>13</v>
      </c>
      <c r="C36" s="122" t="s">
        <v>25</v>
      </c>
      <c r="D36" s="123" t="s">
        <v>26</v>
      </c>
      <c r="E36" s="124">
        <v>10</v>
      </c>
      <c r="F36" s="125">
        <f t="shared" si="0"/>
        <v>0.38402777777777763</v>
      </c>
      <c r="H36" s="36"/>
    </row>
    <row r="37" spans="1:10" ht="15" customHeight="1" x14ac:dyDescent="0.4">
      <c r="A37" s="96">
        <v>7</v>
      </c>
      <c r="B37" s="71"/>
      <c r="C37" s="83" t="s">
        <v>36</v>
      </c>
      <c r="D37" s="83"/>
      <c r="E37" s="99"/>
      <c r="F37" s="125">
        <f t="shared" si="0"/>
        <v>0.39097222222222205</v>
      </c>
      <c r="H37" s="36"/>
    </row>
    <row r="38" spans="1:10" x14ac:dyDescent="0.4">
      <c r="A38" s="96">
        <f t="shared" ref="A38:A49" si="4">A37+0.01</f>
        <v>7.01</v>
      </c>
      <c r="B38" s="72" t="s">
        <v>13</v>
      </c>
      <c r="C38" s="97" t="s">
        <v>42</v>
      </c>
      <c r="D38" s="83" t="s">
        <v>43</v>
      </c>
      <c r="E38" s="99">
        <v>5</v>
      </c>
      <c r="F38" s="125">
        <f>F37+TIME(0,E37,0)</f>
        <v>0.39097222222222205</v>
      </c>
      <c r="H38" s="36">
        <v>3.4722222222222225E-3</v>
      </c>
      <c r="J38" s="75"/>
    </row>
    <row r="39" spans="1:10" x14ac:dyDescent="0.4">
      <c r="A39" s="96">
        <f t="shared" si="4"/>
        <v>7.02</v>
      </c>
      <c r="B39" s="71" t="s">
        <v>13</v>
      </c>
      <c r="C39" s="82" t="s">
        <v>44</v>
      </c>
      <c r="D39" s="83" t="s">
        <v>48</v>
      </c>
      <c r="E39" s="99">
        <v>5</v>
      </c>
      <c r="F39" s="125">
        <f>F38+TIME(0,E38,0)</f>
        <v>0.39444444444444426</v>
      </c>
      <c r="H39" s="36">
        <v>3.4722222222222225E-3</v>
      </c>
    </row>
    <row r="40" spans="1:10" x14ac:dyDescent="0.4">
      <c r="A40" s="96">
        <f t="shared" si="4"/>
        <v>7.0299999999999994</v>
      </c>
      <c r="B40" s="72" t="s">
        <v>13</v>
      </c>
      <c r="C40" s="82" t="s">
        <v>45</v>
      </c>
      <c r="D40" s="83" t="s">
        <v>68</v>
      </c>
      <c r="E40" s="99">
        <v>5</v>
      </c>
      <c r="F40" s="125">
        <f t="shared" si="0"/>
        <v>0.39791666666666647</v>
      </c>
      <c r="H40" s="36"/>
    </row>
    <row r="41" spans="1:10" x14ac:dyDescent="0.4">
      <c r="A41" s="96">
        <f t="shared" si="4"/>
        <v>7.0399999999999991</v>
      </c>
      <c r="B41" s="72" t="s">
        <v>13</v>
      </c>
      <c r="C41" s="82" t="s">
        <v>46</v>
      </c>
      <c r="D41" s="83" t="s">
        <v>39</v>
      </c>
      <c r="E41" s="99">
        <v>5</v>
      </c>
      <c r="F41" s="125">
        <f t="shared" si="0"/>
        <v>0.40138888888888868</v>
      </c>
      <c r="H41" s="36"/>
    </row>
    <row r="42" spans="1:10" ht="15" customHeight="1" x14ac:dyDescent="0.4">
      <c r="A42" s="96">
        <f t="shared" si="4"/>
        <v>7.0499999999999989</v>
      </c>
      <c r="B42" s="72" t="s">
        <v>13</v>
      </c>
      <c r="C42" s="82" t="s">
        <v>47</v>
      </c>
      <c r="D42" s="83" t="s">
        <v>53</v>
      </c>
      <c r="E42" s="99">
        <v>5</v>
      </c>
      <c r="F42" s="125">
        <f t="shared" si="0"/>
        <v>0.40486111111111089</v>
      </c>
      <c r="H42" s="36"/>
    </row>
    <row r="43" spans="1:10" x14ac:dyDescent="0.4">
      <c r="A43" s="96">
        <v>8</v>
      </c>
      <c r="B43" s="71"/>
      <c r="C43" s="83" t="s">
        <v>37</v>
      </c>
      <c r="D43" s="83"/>
      <c r="E43" s="99"/>
      <c r="F43" s="125">
        <f t="shared" si="0"/>
        <v>0.4083333333333331</v>
      </c>
      <c r="H43" s="36"/>
      <c r="J43" s="75"/>
    </row>
    <row r="44" spans="1:10" x14ac:dyDescent="0.4">
      <c r="A44" s="96">
        <v>9</v>
      </c>
      <c r="B44" s="71"/>
      <c r="C44" s="83" t="s">
        <v>38</v>
      </c>
      <c r="D44" s="83"/>
      <c r="E44" s="99"/>
      <c r="F44" s="125">
        <f t="shared" si="0"/>
        <v>0.4083333333333331</v>
      </c>
      <c r="H44" s="36">
        <v>2.0833333333333333E-3</v>
      </c>
    </row>
    <row r="45" spans="1:10" x14ac:dyDescent="0.4">
      <c r="A45" s="101">
        <f t="shared" si="4"/>
        <v>9.01</v>
      </c>
      <c r="B45" s="89" t="s">
        <v>10</v>
      </c>
      <c r="C45" s="102" t="s">
        <v>27</v>
      </c>
      <c r="D45" s="103" t="s">
        <v>33</v>
      </c>
      <c r="E45" s="104">
        <v>0</v>
      </c>
      <c r="F45" s="105">
        <f t="shared" si="0"/>
        <v>0.4083333333333331</v>
      </c>
      <c r="H45" s="36"/>
    </row>
    <row r="46" spans="1:10" x14ac:dyDescent="0.4">
      <c r="A46" s="101">
        <f t="shared" si="4"/>
        <v>9.02</v>
      </c>
      <c r="B46" s="89" t="s">
        <v>10</v>
      </c>
      <c r="C46" s="102" t="s">
        <v>40</v>
      </c>
      <c r="D46" s="103" t="s">
        <v>57</v>
      </c>
      <c r="E46" s="104">
        <v>0</v>
      </c>
      <c r="F46" s="105">
        <f t="shared" si="0"/>
        <v>0.4083333333333331</v>
      </c>
      <c r="H46" s="95"/>
    </row>
    <row r="47" spans="1:10" x14ac:dyDescent="0.4">
      <c r="A47" s="101">
        <f t="shared" si="4"/>
        <v>9.0299999999999994</v>
      </c>
      <c r="B47" s="89" t="s">
        <v>10</v>
      </c>
      <c r="C47" s="102" t="s">
        <v>55</v>
      </c>
      <c r="D47" s="103" t="s">
        <v>57</v>
      </c>
      <c r="E47" s="104">
        <v>0</v>
      </c>
      <c r="F47" s="105">
        <f t="shared" si="0"/>
        <v>0.4083333333333331</v>
      </c>
      <c r="H47" s="127"/>
    </row>
    <row r="48" spans="1:10" x14ac:dyDescent="0.4">
      <c r="A48" s="101">
        <f t="shared" si="4"/>
        <v>9.0399999999999991</v>
      </c>
      <c r="B48" s="89" t="s">
        <v>10</v>
      </c>
      <c r="C48" s="102" t="s">
        <v>61</v>
      </c>
      <c r="D48" s="103" t="s">
        <v>57</v>
      </c>
      <c r="E48" s="104">
        <v>0</v>
      </c>
      <c r="F48" s="105">
        <f t="shared" si="0"/>
        <v>0.4083333333333331</v>
      </c>
      <c r="H48" s="127"/>
    </row>
    <row r="49" spans="1:8" x14ac:dyDescent="0.4">
      <c r="A49" s="101">
        <f t="shared" si="4"/>
        <v>9.0499999999999989</v>
      </c>
      <c r="B49" s="89" t="s">
        <v>10</v>
      </c>
      <c r="C49" s="102" t="s">
        <v>59</v>
      </c>
      <c r="D49" s="103" t="s">
        <v>57</v>
      </c>
      <c r="E49" s="104">
        <v>0</v>
      </c>
      <c r="F49" s="105">
        <f t="shared" ref="F49:F50" si="5">F48+TIME(0,E48,0)</f>
        <v>0.4083333333333331</v>
      </c>
      <c r="H49" s="127"/>
    </row>
    <row r="50" spans="1:8" ht="21.75" customHeight="1" x14ac:dyDescent="0.4">
      <c r="A50" s="96">
        <v>10</v>
      </c>
      <c r="B50" s="71" t="s">
        <v>13</v>
      </c>
      <c r="C50" s="83" t="s">
        <v>28</v>
      </c>
      <c r="D50" s="83" t="s">
        <v>6</v>
      </c>
      <c r="E50" s="99">
        <v>3</v>
      </c>
      <c r="F50" s="105">
        <f t="shared" si="5"/>
        <v>0.4083333333333331</v>
      </c>
      <c r="H50" s="13"/>
    </row>
    <row r="51" spans="1:8" x14ac:dyDescent="0.4">
      <c r="A51" s="118"/>
      <c r="B51" s="119"/>
      <c r="C51" s="120"/>
      <c r="D51" s="120"/>
      <c r="E51" s="121"/>
      <c r="F51" s="98">
        <f t="shared" si="0"/>
        <v>0.41041666666666643</v>
      </c>
      <c r="H51" s="13"/>
    </row>
    <row r="52" spans="1:8" x14ac:dyDescent="0.4">
      <c r="A52" s="84"/>
      <c r="B52" s="78"/>
      <c r="C52" s="88"/>
      <c r="D52" s="85"/>
      <c r="E52" s="86"/>
      <c r="F52" s="87"/>
      <c r="H52" s="43"/>
    </row>
    <row r="53" spans="1:8" x14ac:dyDescent="0.4">
      <c r="A53" s="128">
        <v>11</v>
      </c>
      <c r="B53" s="73" t="s">
        <v>22</v>
      </c>
      <c r="C53" s="74" t="s">
        <v>29</v>
      </c>
      <c r="D53" s="79" t="s">
        <v>6</v>
      </c>
      <c r="E53" s="80"/>
      <c r="F53" s="81" t="s">
        <v>54</v>
      </c>
      <c r="H53" s="48"/>
    </row>
    <row r="54" spans="1:8" x14ac:dyDescent="0.4">
      <c r="A54" s="44"/>
      <c r="B54" s="45"/>
      <c r="C54" s="42"/>
      <c r="D54" s="42"/>
      <c r="E54" s="46"/>
      <c r="F54" s="47"/>
      <c r="H54" s="50" t="s">
        <v>1</v>
      </c>
    </row>
    <row r="55" spans="1:8" x14ac:dyDescent="0.4">
      <c r="A55" s="49" t="s">
        <v>1</v>
      </c>
      <c r="B55" s="45" t="s">
        <v>1</v>
      </c>
      <c r="C55" s="42" t="s">
        <v>30</v>
      </c>
      <c r="D55" s="42"/>
      <c r="E55" s="46" t="s">
        <v>1</v>
      </c>
      <c r="F55" s="47" t="s">
        <v>1</v>
      </c>
      <c r="H55" s="55"/>
    </row>
    <row r="56" spans="1:8" x14ac:dyDescent="0.4">
      <c r="A56" s="45"/>
      <c r="B56" s="51"/>
      <c r="C56" s="42" t="s">
        <v>31</v>
      </c>
      <c r="D56" s="52"/>
      <c r="E56" s="53"/>
      <c r="F56" s="54"/>
      <c r="H56" s="61"/>
    </row>
    <row r="57" spans="1:8" x14ac:dyDescent="0.4">
      <c r="A57" s="45"/>
      <c r="B57" s="56"/>
      <c r="C57" s="57"/>
      <c r="D57" s="58"/>
      <c r="E57" s="59"/>
      <c r="F57" s="60"/>
    </row>
    <row r="58" spans="1:8" x14ac:dyDescent="0.4">
      <c r="A58" s="62"/>
      <c r="B58" s="63"/>
      <c r="C58" s="64"/>
    </row>
    <row r="59" spans="1:8" x14ac:dyDescent="0.4">
      <c r="A59" s="62"/>
      <c r="B59" s="63"/>
      <c r="C59" s="69"/>
      <c r="D59" s="69"/>
    </row>
    <row r="60" spans="1:8" x14ac:dyDescent="0.4">
      <c r="A60" s="62"/>
      <c r="B60" s="63"/>
      <c r="C60" s="70"/>
      <c r="D60" s="69"/>
    </row>
    <row r="61" spans="1:8" x14ac:dyDescent="0.4">
      <c r="D61" s="69"/>
    </row>
  </sheetData>
  <pageMargins left="0.5" right="0.25" top="0.79570000000000007" bottom="0.79570000000000007" header="0.5" footer="0.5"/>
  <pageSetup fitToWidth="0" fitToHeight="0" pageOrder="overThenDown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43073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EC_Opening_Agenda</vt:lpstr>
      <vt:lpstr>Excel_BuiltIn_Print_Area_1_1</vt:lpstr>
      <vt:lpstr>EC_Opening_Agenda!Print_Area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54</cp:revision>
  <cp:lastPrinted>2012-06-10T14:17:47Z</cp:lastPrinted>
  <dcterms:created xsi:type="dcterms:W3CDTF">2000-02-17T15:16:37Z</dcterms:created>
  <dcterms:modified xsi:type="dcterms:W3CDTF">2018-05-30T18:41:02Z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f6b91de2-8ec0-49f7-947b-1306c78e28c5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