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EC_Opening_Agenda!$A$1:$E$39</definedName>
    <definedName name="PRINT_AREA_MI_1">EC_Opening_Agenda!$A$1:$E$39</definedName>
  </definedNames>
  <calcPr calcId="171027"/>
</workbook>
</file>

<file path=xl/calcChain.xml><?xml version="1.0" encoding="utf-8"?>
<calcChain xmlns="http://schemas.openxmlformats.org/spreadsheetml/2006/main">
  <c r="F37" i="1" l="1"/>
  <c r="F36" i="1"/>
  <c r="A36" i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A39" i="1"/>
  <c r="A40" i="1" s="1"/>
  <c r="A38" i="1" s="1"/>
  <c r="A41" i="1" s="1"/>
  <c r="A42" i="1" s="1"/>
  <c r="A11" i="1"/>
  <c r="A12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46" i="1"/>
  <c r="A47" i="1" s="1"/>
  <c r="A48" i="1" s="1"/>
  <c r="A49" i="1" s="1"/>
  <c r="A50" i="1"/>
  <c r="F38" i="1" l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</calcChain>
</file>

<file path=xl/sharedStrings.xml><?xml version="1.0" encoding="utf-8"?>
<sst xmlns="http://schemas.openxmlformats.org/spreadsheetml/2006/main" count="133" uniqueCount="73">
  <si>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</si>
  <si>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</si>
  <si>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</si>
  <si>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</si>
  <si>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</si>
  <si>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</si>
  <si>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</si>
  <si>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</si>
  <si>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</si>
  <si>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</si>
  <si>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</si>
  <si>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</si>
  <si>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</si>
  <si>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</si>
  <si>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</si>
  <si>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</si>
  <si>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</si>
  <si>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</si>
  <si>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</si>
  <si>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</si>
  <si>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</si>
  <si>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</si>
  <si>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</si>
  <si>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</si>
  <si>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</si>
  <si>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</si>
  <si>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</si>
  <si>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</si>
  <si>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</si>
  <si>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</si>
  <si>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</si>
  <si>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</si>
  <si>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</si>
  <si>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</si>
  <si>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</si>
  <si>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</si>
  <si>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</si>
  <si>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</si>
  <si>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</si>
  <si>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</si>
  <si>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</si>
  <si>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</si>
  <si>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</si>
  <si>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</si>
  <si>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</si>
  <si>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</si>
  <si>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</si>
  <si>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</si>
  <si>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</si>
  <si>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</si>
  <si>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</si>
  <si>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</si>
  <si>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</si>
  <si>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</si>
  <si>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</si>
  <si>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</si>
  <si>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</si>
  <si>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Monday 8:00AM -9:30AM (Exploratory)</t>
  </si>
  <si>
    <t>Future venues</t>
  </si>
  <si>
    <t xml:space="preserve">Tutorial Schedule </t>
  </si>
  <si>
    <t>Kennedy</t>
  </si>
  <si>
    <t>Shellhammer</t>
  </si>
  <si>
    <t>Nikolich / Dambrosia</t>
  </si>
  <si>
    <t>APPROVE Motion: Approve  minutes of July 2016 Opening Meeting</t>
  </si>
  <si>
    <t>APPROVE Motion: Approve  minutes of July  2016 Closing Meeting</t>
  </si>
  <si>
    <t>APPROVE Motion: Approve  minutes of Oct EC teleconference call</t>
  </si>
  <si>
    <t>10:00AM</t>
  </si>
  <si>
    <t>IEEE-SA Solutions &amp; 802 EC Update</t>
  </si>
  <si>
    <t>IEEE International Overview</t>
  </si>
  <si>
    <t>Action Item Recap (Jul Plenary,  EC Oct Teleconference)</t>
  </si>
  <si>
    <t>Outcome of the 802.11 TGai dominance investigation</t>
  </si>
  <si>
    <t>Stephens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</si>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</sst>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5" fontId="20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1"/>
  <sheetViews>
    <sheetView tabSelected="1" zoomScale="120" zoomScaleNormal="120" workbookViewId="0">
      <selection activeCell="B1" sqref="B1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72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57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1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63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64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65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x14ac:dyDescent="0.4">
      <c r="A15" s="124">
        <v>4.01</v>
      </c>
      <c r="B15" s="125" t="s">
        <v>10</v>
      </c>
      <c r="C15" s="126" t="s">
        <v>33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37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55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56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77">
        <f t="shared" si="2"/>
        <v>5.0599999999999987</v>
      </c>
      <c r="B24" s="92" t="s">
        <v>11</v>
      </c>
      <c r="C24" s="95" t="s">
        <v>59</v>
      </c>
      <c r="D24" s="93" t="s">
        <v>7</v>
      </c>
      <c r="E24" s="94">
        <v>0</v>
      </c>
      <c r="F24" s="139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46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ht="21" x14ac:dyDescent="0.4">
      <c r="A30" s="77">
        <f t="shared" si="2"/>
        <v>5.1199999999999974</v>
      </c>
      <c r="B30" s="92" t="s">
        <v>14</v>
      </c>
      <c r="C30" s="102" t="s">
        <v>69</v>
      </c>
      <c r="D30" s="84" t="s">
        <v>62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54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38</v>
      </c>
      <c r="D32" s="84"/>
      <c r="E32" s="105"/>
      <c r="F32" s="103">
        <f t="shared" si="0"/>
        <v>0.35486111111111102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10" x14ac:dyDescent="0.4">
      <c r="A34" s="106">
        <f t="shared" ref="A34:A36" si="3">A33+0.001</f>
        <v>5.1419999999999977</v>
      </c>
      <c r="B34" s="71" t="s">
        <v>14</v>
      </c>
      <c r="C34" s="102" t="s">
        <v>58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10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10</v>
      </c>
      <c r="F35" s="135">
        <f t="shared" si="0"/>
        <v>0.36527777777777765</v>
      </c>
      <c r="H35" s="36">
        <v>3.4722222222222225E-3</v>
      </c>
    </row>
    <row r="36" spans="1:10" x14ac:dyDescent="0.4">
      <c r="A36" s="136">
        <f t="shared" si="3"/>
        <v>5.1439999999999984</v>
      </c>
      <c r="B36" s="137" t="s">
        <v>14</v>
      </c>
      <c r="C36" s="132" t="s">
        <v>70</v>
      </c>
      <c r="D36" s="133" t="s">
        <v>71</v>
      </c>
      <c r="E36" s="134">
        <v>5</v>
      </c>
      <c r="F36" s="135">
        <f t="shared" si="0"/>
        <v>0.37222222222222207</v>
      </c>
      <c r="H36" s="36"/>
    </row>
    <row r="37" spans="1:10" ht="15" customHeight="1" x14ac:dyDescent="0.4">
      <c r="A37" s="101">
        <v>5.2</v>
      </c>
      <c r="B37" s="71"/>
      <c r="C37" s="84" t="s">
        <v>39</v>
      </c>
      <c r="D37" s="84"/>
      <c r="E37" s="105"/>
      <c r="F37" s="135">
        <f t="shared" si="0"/>
        <v>0.37569444444444428</v>
      </c>
      <c r="H37" s="36"/>
    </row>
    <row r="38" spans="1:10" ht="15" customHeight="1" x14ac:dyDescent="0.4">
      <c r="A38" s="101">
        <f>A40+0.01</f>
        <v>5.2299999999999995</v>
      </c>
      <c r="B38" s="72" t="s">
        <v>14</v>
      </c>
      <c r="C38" s="83" t="s">
        <v>50</v>
      </c>
      <c r="D38" s="84" t="s">
        <v>35</v>
      </c>
      <c r="E38" s="105">
        <v>5</v>
      </c>
      <c r="F38" s="135">
        <f>F37+TIME(0,E37,0)</f>
        <v>0.37569444444444428</v>
      </c>
      <c r="H38" s="36"/>
    </row>
    <row r="39" spans="1:10" x14ac:dyDescent="0.4">
      <c r="A39" s="101">
        <f>A37+0.01</f>
        <v>5.21</v>
      </c>
      <c r="B39" s="71" t="s">
        <v>14</v>
      </c>
      <c r="C39" s="102" t="s">
        <v>47</v>
      </c>
      <c r="D39" s="84" t="s">
        <v>48</v>
      </c>
      <c r="E39" s="105">
        <v>5</v>
      </c>
      <c r="F39" s="135">
        <f t="shared" si="0"/>
        <v>0.37916666666666649</v>
      </c>
      <c r="H39" s="36">
        <v>3.4722222222222225E-3</v>
      </c>
      <c r="J39" s="75"/>
    </row>
    <row r="40" spans="1:10" x14ac:dyDescent="0.4">
      <c r="A40" s="101">
        <f t="shared" ref="A40:A49" si="4">A39+0.01</f>
        <v>5.22</v>
      </c>
      <c r="B40" s="72" t="s">
        <v>14</v>
      </c>
      <c r="C40" s="83" t="s">
        <v>49</v>
      </c>
      <c r="D40" s="84" t="s">
        <v>53</v>
      </c>
      <c r="E40" s="105">
        <v>5</v>
      </c>
      <c r="F40" s="135">
        <f t="shared" si="0"/>
        <v>0.3826388888888887</v>
      </c>
      <c r="H40" s="36">
        <v>3.4722222222222225E-3</v>
      </c>
    </row>
    <row r="41" spans="1:10" x14ac:dyDescent="0.4">
      <c r="A41" s="101">
        <f>A38+0.01</f>
        <v>5.2399999999999993</v>
      </c>
      <c r="B41" s="72" t="s">
        <v>14</v>
      </c>
      <c r="C41" s="83" t="s">
        <v>51</v>
      </c>
      <c r="D41" s="84" t="s">
        <v>43</v>
      </c>
      <c r="E41" s="105">
        <v>5</v>
      </c>
      <c r="F41" s="135">
        <f t="shared" si="0"/>
        <v>0.38611111111111091</v>
      </c>
      <c r="H41" s="36"/>
    </row>
    <row r="42" spans="1:10" x14ac:dyDescent="0.4">
      <c r="A42" s="101">
        <f t="shared" si="4"/>
        <v>5.2499999999999991</v>
      </c>
      <c r="B42" s="72" t="s">
        <v>14</v>
      </c>
      <c r="C42" s="83" t="s">
        <v>52</v>
      </c>
      <c r="D42" s="84" t="s">
        <v>60</v>
      </c>
      <c r="E42" s="105">
        <v>5</v>
      </c>
      <c r="F42" s="135">
        <f t="shared" si="0"/>
        <v>0.38958333333333311</v>
      </c>
      <c r="H42" s="36"/>
    </row>
    <row r="43" spans="1:10" ht="15" customHeight="1" x14ac:dyDescent="0.4">
      <c r="A43" s="101">
        <v>5.3</v>
      </c>
      <c r="B43" s="71"/>
      <c r="C43" s="84" t="s">
        <v>40</v>
      </c>
      <c r="D43" s="84"/>
      <c r="E43" s="105"/>
      <c r="F43" s="135">
        <f t="shared" si="0"/>
        <v>0.39305555555555532</v>
      </c>
      <c r="H43" s="36"/>
    </row>
    <row r="44" spans="1:10" x14ac:dyDescent="0.4">
      <c r="A44" s="101">
        <v>5.33</v>
      </c>
      <c r="B44" s="72" t="s">
        <v>14</v>
      </c>
      <c r="C44" s="83" t="s">
        <v>42</v>
      </c>
      <c r="D44" s="84" t="s">
        <v>61</v>
      </c>
      <c r="E44" s="108">
        <v>5</v>
      </c>
      <c r="F44" s="135">
        <f t="shared" si="0"/>
        <v>0.39305555555555532</v>
      </c>
      <c r="H44" s="36"/>
      <c r="J44" s="75"/>
    </row>
    <row r="45" spans="1:10" ht="15" customHeight="1" x14ac:dyDescent="0.4">
      <c r="A45" s="101">
        <v>5.4</v>
      </c>
      <c r="B45" s="71"/>
      <c r="C45" s="84" t="s">
        <v>41</v>
      </c>
      <c r="D45" s="84"/>
      <c r="E45" s="105"/>
      <c r="F45" s="135">
        <f t="shared" si="0"/>
        <v>0.39652777777777753</v>
      </c>
      <c r="H45" s="36"/>
    </row>
    <row r="46" spans="1:10" x14ac:dyDescent="0.4">
      <c r="A46" s="109">
        <f t="shared" si="4"/>
        <v>5.41</v>
      </c>
      <c r="B46" s="90" t="s">
        <v>11</v>
      </c>
      <c r="C46" s="110" t="s">
        <v>28</v>
      </c>
      <c r="D46" s="111" t="s">
        <v>36</v>
      </c>
      <c r="E46" s="112">
        <v>0</v>
      </c>
      <c r="F46" s="113">
        <f t="shared" si="0"/>
        <v>0.39652777777777753</v>
      </c>
      <c r="H46" s="36">
        <v>2.0833333333333333E-3</v>
      </c>
    </row>
    <row r="47" spans="1:10" x14ac:dyDescent="0.4">
      <c r="A47" s="109">
        <f t="shared" si="4"/>
        <v>5.42</v>
      </c>
      <c r="B47" s="90" t="s">
        <v>11</v>
      </c>
      <c r="C47" s="110" t="s">
        <v>44</v>
      </c>
      <c r="D47" s="111" t="s">
        <v>45</v>
      </c>
      <c r="E47" s="112">
        <v>0</v>
      </c>
      <c r="F47" s="113">
        <f t="shared" si="0"/>
        <v>0.39652777777777753</v>
      </c>
      <c r="H47" s="36"/>
    </row>
    <row r="48" spans="1:10" x14ac:dyDescent="0.4">
      <c r="A48" s="109">
        <f t="shared" si="4"/>
        <v>5.43</v>
      </c>
      <c r="B48" s="90" t="s">
        <v>11</v>
      </c>
      <c r="C48" s="110" t="s">
        <v>67</v>
      </c>
      <c r="D48" s="111" t="s">
        <v>45</v>
      </c>
      <c r="E48" s="112">
        <v>0</v>
      </c>
      <c r="F48" s="113">
        <f t="shared" si="0"/>
        <v>0.39652777777777753</v>
      </c>
      <c r="H48" s="96"/>
    </row>
    <row r="49" spans="1:254" s="100" customFormat="1" x14ac:dyDescent="0.4">
      <c r="A49" s="109">
        <f t="shared" si="4"/>
        <v>5.4399999999999995</v>
      </c>
      <c r="B49" s="90" t="s">
        <v>11</v>
      </c>
      <c r="C49" s="123" t="s">
        <v>68</v>
      </c>
      <c r="D49" s="111" t="s">
        <v>45</v>
      </c>
      <c r="E49" s="112">
        <v>0</v>
      </c>
      <c r="F49" s="113">
        <f t="shared" si="0"/>
        <v>0.39652777777777753</v>
      </c>
      <c r="G49" s="104"/>
      <c r="H49" s="99"/>
      <c r="I49" s="98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  <c r="Y49" s="98"/>
      <c r="Z49" s="98"/>
      <c r="AA49" s="98"/>
      <c r="AB49" s="98"/>
      <c r="AC49" s="98"/>
      <c r="AD49" s="98"/>
      <c r="AE49" s="98"/>
      <c r="AF49" s="98"/>
      <c r="AG49" s="98"/>
      <c r="AH49" s="98"/>
      <c r="AI49" s="98"/>
      <c r="AJ49" s="98"/>
      <c r="AK49" s="98"/>
      <c r="AL49" s="98"/>
      <c r="AM49" s="98"/>
      <c r="AN49" s="98"/>
      <c r="AO49" s="98"/>
      <c r="AP49" s="98"/>
      <c r="AQ49" s="98"/>
      <c r="AR49" s="98"/>
      <c r="AS49" s="98"/>
      <c r="AT49" s="98"/>
      <c r="AU49" s="98"/>
      <c r="AV49" s="98"/>
      <c r="AW49" s="98"/>
      <c r="AX49" s="98"/>
      <c r="AY49" s="98"/>
      <c r="AZ49" s="98"/>
      <c r="BA49" s="98"/>
      <c r="BB49" s="98"/>
      <c r="BC49" s="98"/>
      <c r="BD49" s="98"/>
      <c r="BE49" s="98"/>
      <c r="BF49" s="98"/>
      <c r="BG49" s="98"/>
      <c r="BH49" s="98"/>
      <c r="BI49" s="98"/>
      <c r="BJ49" s="98"/>
      <c r="BK49" s="98"/>
      <c r="BL49" s="98"/>
      <c r="BM49" s="98"/>
      <c r="BN49" s="98"/>
      <c r="BO49" s="98"/>
      <c r="BP49" s="98"/>
      <c r="BQ49" s="98"/>
      <c r="BR49" s="98"/>
      <c r="BS49" s="98"/>
      <c r="BT49" s="98"/>
      <c r="BU49" s="98"/>
      <c r="BV49" s="98"/>
      <c r="BW49" s="98"/>
      <c r="BX49" s="98"/>
      <c r="BY49" s="98"/>
      <c r="BZ49" s="98"/>
      <c r="CA49" s="98"/>
      <c r="CB49" s="98"/>
      <c r="CC49" s="98"/>
      <c r="CD49" s="98"/>
      <c r="CE49" s="98"/>
      <c r="CF49" s="98"/>
      <c r="CG49" s="98"/>
      <c r="CH49" s="98"/>
      <c r="CI49" s="98"/>
      <c r="CJ49" s="98"/>
      <c r="CK49" s="98"/>
      <c r="CL49" s="98"/>
      <c r="CM49" s="98"/>
      <c r="CN49" s="98"/>
      <c r="CO49" s="98"/>
      <c r="CP49" s="98"/>
      <c r="CQ49" s="98"/>
      <c r="CR49" s="98"/>
      <c r="CS49" s="98"/>
      <c r="CT49" s="98"/>
      <c r="CU49" s="98"/>
      <c r="CV49" s="98"/>
      <c r="CW49" s="98"/>
      <c r="CX49" s="98"/>
      <c r="CY49" s="98"/>
      <c r="CZ49" s="98"/>
      <c r="DA49" s="98"/>
      <c r="DB49" s="98"/>
      <c r="DC49" s="98"/>
      <c r="DD49" s="98"/>
      <c r="DE49" s="98"/>
      <c r="DF49" s="98"/>
      <c r="DG49" s="98"/>
      <c r="DH49" s="98"/>
      <c r="DI49" s="98"/>
      <c r="DJ49" s="98"/>
      <c r="DK49" s="98"/>
      <c r="DL49" s="98"/>
      <c r="DM49" s="98"/>
      <c r="DN49" s="98"/>
      <c r="DO49" s="98"/>
      <c r="DP49" s="98"/>
      <c r="DQ49" s="98"/>
      <c r="DR49" s="98"/>
      <c r="DS49" s="98"/>
      <c r="DT49" s="98"/>
      <c r="DU49" s="98"/>
      <c r="DV49" s="98"/>
      <c r="DW49" s="98"/>
      <c r="DX49" s="98"/>
      <c r="DY49" s="98"/>
      <c r="DZ49" s="98"/>
      <c r="EA49" s="98"/>
      <c r="EB49" s="98"/>
      <c r="EC49" s="98"/>
      <c r="ED49" s="98"/>
      <c r="EE49" s="98"/>
      <c r="EF49" s="98"/>
      <c r="EG49" s="98"/>
      <c r="EH49" s="98"/>
      <c r="EI49" s="98"/>
      <c r="EJ49" s="98"/>
      <c r="EK49" s="98"/>
      <c r="EL49" s="98"/>
      <c r="EM49" s="98"/>
      <c r="EN49" s="98"/>
      <c r="EO49" s="98"/>
      <c r="EP49" s="98"/>
      <c r="EQ49" s="98"/>
      <c r="ER49" s="98"/>
      <c r="ES49" s="98"/>
      <c r="ET49" s="98"/>
      <c r="EU49" s="98"/>
      <c r="EV49" s="98"/>
      <c r="EW49" s="98"/>
      <c r="EX49" s="98"/>
      <c r="EY49" s="98"/>
      <c r="EZ49" s="98"/>
      <c r="FA49" s="98"/>
      <c r="FB49" s="98"/>
      <c r="FC49" s="98"/>
      <c r="FD49" s="98"/>
      <c r="FE49" s="98"/>
      <c r="FF49" s="98"/>
      <c r="FG49" s="98"/>
      <c r="FH49" s="98"/>
      <c r="FI49" s="98"/>
      <c r="FJ49" s="98"/>
      <c r="FK49" s="98"/>
      <c r="FL49" s="98"/>
      <c r="FM49" s="98"/>
      <c r="FN49" s="98"/>
      <c r="FO49" s="98"/>
      <c r="FP49" s="98"/>
      <c r="FQ49" s="98"/>
      <c r="FR49" s="98"/>
      <c r="FS49" s="98"/>
      <c r="FT49" s="98"/>
      <c r="FU49" s="98"/>
      <c r="FV49" s="98"/>
      <c r="FW49" s="98"/>
      <c r="FX49" s="98"/>
      <c r="FY49" s="98"/>
      <c r="FZ49" s="98"/>
      <c r="GA49" s="98"/>
      <c r="GB49" s="98"/>
      <c r="GC49" s="98"/>
      <c r="GD49" s="98"/>
      <c r="GE49" s="98"/>
      <c r="GF49" s="98"/>
      <c r="GG49" s="98"/>
      <c r="GH49" s="98"/>
      <c r="GI49" s="98"/>
      <c r="GJ49" s="98"/>
      <c r="GK49" s="98"/>
      <c r="GL49" s="98"/>
      <c r="GM49" s="98"/>
      <c r="GN49" s="98"/>
      <c r="GO49" s="98"/>
      <c r="GP49" s="98"/>
      <c r="GQ49" s="98"/>
      <c r="GR49" s="98"/>
      <c r="GS49" s="98"/>
      <c r="GT49" s="98"/>
      <c r="GU49" s="98"/>
      <c r="GV49" s="98"/>
      <c r="GW49" s="98"/>
      <c r="GX49" s="98"/>
      <c r="GY49" s="98"/>
      <c r="GZ49" s="98"/>
      <c r="HA49" s="98"/>
      <c r="HB49" s="98"/>
      <c r="HC49" s="98"/>
      <c r="HD49" s="98"/>
      <c r="HE49" s="98"/>
      <c r="HF49" s="98"/>
      <c r="HG49" s="98"/>
      <c r="HH49" s="98"/>
      <c r="HI49" s="98"/>
      <c r="HJ49" s="98"/>
      <c r="HK49" s="98"/>
      <c r="HL49" s="98"/>
      <c r="HM49" s="98"/>
      <c r="HN49" s="98"/>
      <c r="HO49" s="98"/>
      <c r="HP49" s="98"/>
      <c r="HQ49" s="98"/>
      <c r="HR49" s="98"/>
      <c r="HS49" s="98"/>
      <c r="HT49" s="98"/>
      <c r="HU49" s="98"/>
      <c r="HV49" s="98"/>
      <c r="HW49" s="98"/>
      <c r="HX49" s="98"/>
      <c r="HY49" s="98"/>
      <c r="HZ49" s="98"/>
      <c r="IA49" s="98"/>
      <c r="IB49" s="98"/>
      <c r="IC49" s="98"/>
      <c r="ID49" s="98"/>
      <c r="IE49" s="98"/>
      <c r="IF49" s="98"/>
      <c r="IG49" s="98"/>
      <c r="IH49" s="98"/>
      <c r="II49" s="98"/>
      <c r="IJ49" s="98"/>
      <c r="IK49" s="98"/>
      <c r="IL49" s="98"/>
      <c r="IM49" s="98"/>
      <c r="IN49" s="98"/>
      <c r="IO49" s="98"/>
      <c r="IP49" s="98"/>
      <c r="IQ49" s="98"/>
      <c r="IR49" s="98"/>
      <c r="IS49" s="98"/>
      <c r="IT49" s="98"/>
    </row>
    <row r="50" spans="1:254" ht="14.25" customHeight="1" x14ac:dyDescent="0.4">
      <c r="A50" s="101">
        <f>A45+0.1</f>
        <v>5.5</v>
      </c>
      <c r="B50" s="71" t="s">
        <v>14</v>
      </c>
      <c r="C50" s="84" t="s">
        <v>29</v>
      </c>
      <c r="D50" s="84" t="s">
        <v>7</v>
      </c>
      <c r="E50" s="105">
        <v>3</v>
      </c>
      <c r="F50" s="103">
        <f t="shared" si="0"/>
        <v>0.39652777777777753</v>
      </c>
      <c r="H50" s="97">
        <v>2.0833333333333333E-3</v>
      </c>
      <c r="J50" s="75"/>
    </row>
    <row r="51" spans="1:254" ht="21.75" customHeight="1" x14ac:dyDescent="0.4">
      <c r="A51" s="128"/>
      <c r="B51" s="129"/>
      <c r="C51" s="130"/>
      <c r="D51" s="130"/>
      <c r="E51" s="131"/>
      <c r="F51" s="103">
        <f t="shared" si="0"/>
        <v>0.39861111111111086</v>
      </c>
      <c r="H51" s="13"/>
    </row>
    <row r="52" spans="1:254" x14ac:dyDescent="0.4">
      <c r="A52" s="85"/>
      <c r="B52" s="79"/>
      <c r="C52" s="89"/>
      <c r="D52" s="86"/>
      <c r="E52" s="87"/>
      <c r="F52" s="88"/>
      <c r="H52" s="13"/>
    </row>
    <row r="53" spans="1:254" x14ac:dyDescent="0.4">
      <c r="A53" s="138"/>
      <c r="B53" s="73" t="s">
        <v>23</v>
      </c>
      <c r="C53" s="74" t="s">
        <v>30</v>
      </c>
      <c r="D53" s="80" t="s">
        <v>7</v>
      </c>
      <c r="E53" s="81"/>
      <c r="F53" s="82" t="s">
        <v>66</v>
      </c>
      <c r="H53" s="43"/>
    </row>
    <row r="54" spans="1:254" x14ac:dyDescent="0.4">
      <c r="A54" s="44"/>
      <c r="B54" s="45"/>
      <c r="C54" s="42"/>
      <c r="D54" s="42"/>
      <c r="E54" s="46"/>
      <c r="F54" s="47"/>
      <c r="H54" s="48"/>
    </row>
    <row r="55" spans="1:254" x14ac:dyDescent="0.4">
      <c r="A55" s="49" t="s">
        <v>2</v>
      </c>
      <c r="B55" s="45" t="s">
        <v>2</v>
      </c>
      <c r="C55" s="42" t="s">
        <v>31</v>
      </c>
      <c r="D55" s="42"/>
      <c r="E55" s="46" t="s">
        <v>2</v>
      </c>
      <c r="F55" s="47" t="s">
        <v>2</v>
      </c>
      <c r="H55" s="50" t="s">
        <v>2</v>
      </c>
    </row>
    <row r="56" spans="1:254" x14ac:dyDescent="0.4">
      <c r="A56" s="45"/>
      <c r="B56" s="51"/>
      <c r="C56" s="42" t="s">
        <v>32</v>
      </c>
      <c r="D56" s="52"/>
      <c r="E56" s="53"/>
      <c r="F56" s="54"/>
      <c r="H56" s="55"/>
    </row>
    <row r="57" spans="1:254" x14ac:dyDescent="0.4">
      <c r="A57" s="45"/>
      <c r="B57" s="56"/>
      <c r="C57" s="57"/>
      <c r="D57" s="58"/>
      <c r="E57" s="59"/>
      <c r="F57" s="60"/>
      <c r="H57" s="61"/>
    </row>
    <row r="58" spans="1:254" x14ac:dyDescent="0.4">
      <c r="A58" s="62"/>
      <c r="B58" s="63"/>
      <c r="C58" s="64"/>
    </row>
    <row r="59" spans="1:254" x14ac:dyDescent="0.4">
      <c r="A59" s="62"/>
      <c r="B59" s="63"/>
      <c r="C59" s="69"/>
      <c r="D59" s="69"/>
    </row>
    <row r="60" spans="1:254" x14ac:dyDescent="0.4">
      <c r="A60" s="62"/>
      <c r="B60" s="63"/>
      <c r="C60" s="70"/>
      <c r="D60" s="69"/>
    </row>
    <row r="61" spans="1:254" x14ac:dyDescent="0.4">
      <c r="D6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2016-10-05T11:56:50Z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