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Agenda'!$A$1:$G$31</definedName>
  </definedNames>
  <calcPr calcId="171027"/>
</workbook>
</file>

<file path=xl/calcChain.xml><?xml version="1.0" encoding="utf-8"?>
<calcChain xmlns="http://schemas.openxmlformats.org/spreadsheetml/2006/main"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A27" i="1"/>
  <c r="A23" i="1" l="1"/>
  <c r="A24" i="1" s="1"/>
  <c r="E23" i="2" l="1"/>
  <c r="F23" i="2" l="1"/>
  <c r="D23" i="2" l="1"/>
  <c r="F8" i="1"/>
  <c r="A8" i="1"/>
  <c r="A9" i="1" s="1"/>
  <c r="A10" i="1" s="1"/>
  <c r="A11" i="1" s="1"/>
  <c r="A12" i="1" s="1"/>
  <c r="A14" i="1" s="1"/>
  <c r="A15" i="1" s="1"/>
  <c r="A16" i="1" s="1"/>
  <c r="A18" i="1" s="1"/>
  <c r="A21" i="1" s="1"/>
  <c r="A29" i="1" s="1"/>
  <c r="F22" i="1" l="1"/>
  <c r="F23" i="1" s="1"/>
  <c r="F24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<sst xmlns="http://schemas.openxmlformats.org/spreadsheetml/2006/main" count="122" uniqueCount="88">
  <si>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</si>
  <si>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</si>
  <si>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</si>
  <si>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</si>
  <si>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</si>
  <si>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</si>
  <si>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</si>
  <si>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</si>
  <si>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</si>
  <si>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</si>
  <si>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</si>
  <si>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</si>
  <si>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</si>
  <si>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</si>
  <si>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</si>
  <si>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</si>
  <si>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</si>
  <si>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</si>
  <si>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</si>
  <si>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</si>
  <si>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</si>
  <si>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</si>
  <si>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</si>
  <si>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</si>
  <si>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</si>
  <si>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</si>
  <si>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</si>
  <si>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</si>
  <si>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</si>
  <si>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</si>
  <si>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</si>
  <si>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</si>
  <si>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</si>
  <si>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</si>
  <si>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</si>
  <si>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</si>
  <si>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</si>
  <si>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</si>
  <si>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</si>
  <si>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</si>
  <si>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</si>
  <si>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</si>
  <si>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</si>
  <si>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</si>
  <si>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</si>
  <si>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</si>
  <si>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</si>
  <si>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</si>
  <si>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</si>
  <si>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</si>
  <si>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</si>
  <si>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</si>
  <si>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</si>
  <si>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</si>
  <si>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</si>
  <si>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</si>
  <si>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</si>
  <si>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</si>
  <si>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</si>
  <si>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</si>
  <si>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</si>
  <si>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</si>
  <si>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</si>
  <si>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</si>
  <si>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</si>
  <si>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</si>
  <si>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</si>
  <si>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</si>
  <si>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</si>
  <si>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</si>
  <si>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</si>
  <si>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To RevCom - IEEE P802.3br Interspersing Express Traffic</t>
  </si>
  <si>
    <t>Law</t>
  </si>
  <si>
    <t>IEEE 802 / IETF Leadership F2F (Motion for funding)</t>
  </si>
  <si>
    <t>Heile</t>
  </si>
  <si>
    <t>To Sponsor Ballot (conditional) 802.15.3e, High rate close proximity</t>
  </si>
  <si>
    <t>To Sponsor Ballot (conditional) 802.15.10, Layer 2 Routing</t>
  </si>
  <si>
    <t>Annual review of the subgroups</t>
  </si>
  <si>
    <t>Gilb</t>
  </si>
  <si>
    <t>July Plenary Session - Potential Invited Guests</t>
  </si>
  <si>
    <t>Godfrey / Gilb</t>
  </si>
  <si>
    <t>Submission of IEEE Std 802.3bw-2015 for adoption by ISO/IEC JTC1 SC6</t>
  </si>
  <si>
    <t xml:space="preserve">To Sponsor Ballot (unconditional) IEEE P802.3bu Power over Data Lines (PoDL)
</t>
  </si>
  <si>
    <t xml:space="preserve"> Adjourn</t>
  </si>
  <si>
    <t>To Sponsor Ballot, 802.15.4u, India 865-867 MHz band</t>
  </si>
  <si>
    <t>ME*</t>
  </si>
  <si>
    <t>R4</t>
  </si>
  <si>
    <t>Student Paper Status Update
Motion to reconfirm associated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</si>
</sst>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8"/>
      <color indexed="8"/>
      <name val="Times New Roman"/>
      <family val="1"/>
    </font>
    <font>
      <strike/>
      <sz val="8"/>
      <name val="Times New Roman"/>
      <family val="1"/>
    </font>
    <font>
      <sz val="8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0" borderId="2" xfId="0" applyNumberFormat="1" applyFont="1" applyFill="1" applyBorder="1" applyAlignment="1" applyProtection="1">
      <alignment horizontal="left" vertical="top" wrapText="1"/>
    </xf>
    <xf numFmtId="2" fontId="16" fillId="0" borderId="2" xfId="0" applyNumberFormat="1" applyFont="1" applyFill="1" applyBorder="1" applyAlignment="1" applyProtection="1">
      <alignment horizontal="left" vertical="top" wrapText="1"/>
    </xf>
    <xf numFmtId="1" fontId="15" fillId="4" borderId="2" xfId="0" applyNumberFormat="1" applyFont="1" applyFill="1" applyBorder="1" applyAlignment="1" applyProtection="1">
      <alignment horizontal="center" vertical="top" wrapText="1"/>
    </xf>
    <xf numFmtId="2" fontId="17" fillId="2" borderId="2" xfId="0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vertical="top" wrapText="1"/>
    </xf>
    <xf numFmtId="1" fontId="17" fillId="2" borderId="2" xfId="0" applyNumberFormat="1" applyFont="1" applyFill="1" applyBorder="1" applyAlignment="1" applyProtection="1">
      <alignment horizontal="center" vertical="top" wrapText="1"/>
    </xf>
    <xf numFmtId="165" fontId="17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5" fillId="0" borderId="2" xfId="0" applyNumberFormat="1" applyFont="1" applyFill="1" applyBorder="1" applyAlignment="1" applyProtection="1">
      <alignment horizontal="left" vertical="top" wrapText="1" inden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1" fontId="10" fillId="3" borderId="2" xfId="0" applyNumberFormat="1" applyFont="1" applyFill="1" applyBorder="1" applyAlignment="1" applyProtection="1">
      <alignment horizontal="center" vertical="top" wrapText="1"/>
    </xf>
    <xf numFmtId="165" fontId="10" fillId="3" borderId="2" xfId="0" applyNumberFormat="1" applyFont="1" applyFill="1" applyBorder="1" applyAlignment="1" applyProtection="1">
      <alignment horizontal="right" vertical="top" wrapText="1"/>
    </xf>
    <xf numFmtId="0" fontId="12" fillId="3" borderId="0" xfId="0" applyFont="1" applyFill="1" applyAlignment="1">
      <alignment horizontal="left" vertical="top" wrapText="1" inden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zoomScale="110" zoomScaleNormal="110" zoomScaleSheetLayoutView="110" workbookViewId="0">
      <selection activeCell="C20" sqref="C20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0.816406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86</v>
      </c>
      <c r="B1" s="24"/>
      <c r="C1" s="25" t="s">
        <v>50</v>
      </c>
      <c r="D1" s="26"/>
      <c r="E1" s="27"/>
      <c r="F1" s="28"/>
    </row>
    <row r="2" spans="1:6" s="19" customFormat="1" ht="15.5" x14ac:dyDescent="0.35">
      <c r="A2" s="29"/>
      <c r="B2" s="24"/>
      <c r="C2" s="25" t="s">
        <v>55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6" si="0">A8+1</f>
        <v>2</v>
      </c>
      <c r="B9" s="51" t="s">
        <v>7</v>
      </c>
      <c r="C9" s="50" t="s">
        <v>69</v>
      </c>
      <c r="D9" s="50" t="s">
        <v>1</v>
      </c>
      <c r="E9" s="52">
        <v>10</v>
      </c>
      <c r="F9" s="53">
        <f t="shared" ref="F9:F29" si="1"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57</v>
      </c>
      <c r="D11" s="50" t="s">
        <v>53</v>
      </c>
      <c r="E11" s="52">
        <v>5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56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5" x14ac:dyDescent="0.35">
      <c r="A13" s="50">
        <v>5.0999999999999996</v>
      </c>
      <c r="B13" s="51" t="s">
        <v>8</v>
      </c>
      <c r="C13" s="50" t="s">
        <v>79</v>
      </c>
      <c r="D13" s="50" t="s">
        <v>1</v>
      </c>
      <c r="E13" s="54">
        <v>5</v>
      </c>
      <c r="F13" s="53">
        <f t="shared" si="1"/>
        <v>0.5576388888888888</v>
      </c>
    </row>
    <row r="14" spans="1:6" s="19" customFormat="1" ht="15.5" x14ac:dyDescent="0.35">
      <c r="A14" s="50">
        <f>A12+1</f>
        <v>6</v>
      </c>
      <c r="B14" s="51" t="s">
        <v>8</v>
      </c>
      <c r="C14" s="50" t="s">
        <v>58</v>
      </c>
      <c r="D14" s="50" t="s">
        <v>0</v>
      </c>
      <c r="E14" s="54">
        <v>5</v>
      </c>
      <c r="F14" s="53">
        <f t="shared" si="1"/>
        <v>0.56111111111111101</v>
      </c>
    </row>
    <row r="15" spans="1:6" s="19" customFormat="1" ht="15.5" x14ac:dyDescent="0.35">
      <c r="A15" s="59">
        <f t="shared" si="0"/>
        <v>7</v>
      </c>
      <c r="B15" s="60" t="s">
        <v>7</v>
      </c>
      <c r="C15" s="59" t="s">
        <v>59</v>
      </c>
      <c r="D15" s="59" t="s">
        <v>0</v>
      </c>
      <c r="E15" s="61">
        <v>0</v>
      </c>
      <c r="F15" s="53">
        <f t="shared" si="1"/>
        <v>0.56458333333333321</v>
      </c>
    </row>
    <row r="16" spans="1:6" s="19" customFormat="1" ht="15.5" x14ac:dyDescent="0.35">
      <c r="A16" s="50">
        <f t="shared" si="0"/>
        <v>8</v>
      </c>
      <c r="B16" s="51" t="s">
        <v>54</v>
      </c>
      <c r="C16" s="50" t="s">
        <v>60</v>
      </c>
      <c r="D16" s="50" t="s">
        <v>61</v>
      </c>
      <c r="E16" s="54">
        <v>20</v>
      </c>
      <c r="F16" s="53">
        <f t="shared" si="1"/>
        <v>0.56458333333333321</v>
      </c>
    </row>
    <row r="17" spans="1:6" s="19" customFormat="1" ht="15.5" x14ac:dyDescent="0.35">
      <c r="A17" s="50">
        <v>8.1</v>
      </c>
      <c r="B17" s="51" t="s">
        <v>54</v>
      </c>
      <c r="C17" s="50" t="s">
        <v>77</v>
      </c>
      <c r="D17" s="50" t="s">
        <v>78</v>
      </c>
      <c r="E17" s="54">
        <v>25</v>
      </c>
      <c r="F17" s="53">
        <f t="shared" si="1"/>
        <v>0.57847222222222205</v>
      </c>
    </row>
    <row r="18" spans="1:6" s="20" customFormat="1" ht="15.5" x14ac:dyDescent="0.35">
      <c r="A18" s="50">
        <f>A16+1</f>
        <v>9</v>
      </c>
      <c r="B18" s="51" t="s">
        <v>8</v>
      </c>
      <c r="C18" s="50" t="s">
        <v>62</v>
      </c>
      <c r="D18" s="50" t="s">
        <v>63</v>
      </c>
      <c r="E18" s="54">
        <v>10</v>
      </c>
      <c r="F18" s="53">
        <f t="shared" si="1"/>
        <v>0.59583333333333321</v>
      </c>
    </row>
    <row r="19" spans="1:6" s="20" customFormat="1" ht="21" x14ac:dyDescent="0.35">
      <c r="A19" s="50">
        <v>9.1</v>
      </c>
      <c r="B19" s="51" t="s">
        <v>8</v>
      </c>
      <c r="C19" s="50" t="s">
        <v>87</v>
      </c>
      <c r="D19" s="50" t="s">
        <v>80</v>
      </c>
      <c r="E19" s="54">
        <v>5</v>
      </c>
      <c r="F19" s="53">
        <f t="shared" si="1"/>
        <v>0.60277777777777763</v>
      </c>
    </row>
    <row r="20" spans="1:6" s="20" customFormat="1" ht="15.5" x14ac:dyDescent="0.35">
      <c r="A20" s="50">
        <v>9.9</v>
      </c>
      <c r="B20" s="51" t="s">
        <v>7</v>
      </c>
      <c r="C20" s="50" t="s">
        <v>59</v>
      </c>
      <c r="D20" s="50" t="s">
        <v>0</v>
      </c>
      <c r="E20" s="54">
        <v>5</v>
      </c>
      <c r="F20" s="53">
        <f t="shared" si="1"/>
        <v>0.60624999999999984</v>
      </c>
    </row>
    <row r="21" spans="1:6" s="20" customFormat="1" ht="15.5" x14ac:dyDescent="0.35">
      <c r="A21" s="50">
        <f>A18+1</f>
        <v>10</v>
      </c>
      <c r="B21" s="51"/>
      <c r="C21" s="50" t="s">
        <v>64</v>
      </c>
      <c r="D21" s="50"/>
      <c r="E21" s="54"/>
      <c r="F21" s="53">
        <f t="shared" si="1"/>
        <v>0.60972222222222205</v>
      </c>
    </row>
    <row r="22" spans="1:6" s="20" customFormat="1" ht="15.5" x14ac:dyDescent="0.35">
      <c r="A22" s="68">
        <v>10.1</v>
      </c>
      <c r="B22" s="69" t="s">
        <v>85</v>
      </c>
      <c r="C22" s="70" t="s">
        <v>71</v>
      </c>
      <c r="D22" s="68" t="s">
        <v>72</v>
      </c>
      <c r="E22" s="71">
        <v>0</v>
      </c>
      <c r="F22" s="72">
        <f t="shared" si="1"/>
        <v>0.60972222222222205</v>
      </c>
    </row>
    <row r="23" spans="1:6" s="20" customFormat="1" ht="14.5" customHeight="1" x14ac:dyDescent="0.35">
      <c r="A23" s="68">
        <f>A22+0.01</f>
        <v>10.11</v>
      </c>
      <c r="B23" s="69" t="s">
        <v>85</v>
      </c>
      <c r="C23" s="73" t="s">
        <v>82</v>
      </c>
      <c r="D23" s="68" t="s">
        <v>72</v>
      </c>
      <c r="E23" s="71">
        <v>0</v>
      </c>
      <c r="F23" s="72">
        <f t="shared" si="1"/>
        <v>0.60972222222222205</v>
      </c>
    </row>
    <row r="24" spans="1:6" s="20" customFormat="1" ht="15.5" x14ac:dyDescent="0.35">
      <c r="A24" s="68">
        <f>A23+0.01</f>
        <v>10.119999999999999</v>
      </c>
      <c r="B24" s="69" t="s">
        <v>85</v>
      </c>
      <c r="C24" s="70" t="s">
        <v>81</v>
      </c>
      <c r="D24" s="68" t="s">
        <v>72</v>
      </c>
      <c r="E24" s="71">
        <v>0</v>
      </c>
      <c r="F24" s="72">
        <f t="shared" si="1"/>
        <v>0.60972222222222205</v>
      </c>
    </row>
    <row r="25" spans="1:6" s="20" customFormat="1" ht="15.5" x14ac:dyDescent="0.35">
      <c r="A25" s="50">
        <v>10.199999999999999</v>
      </c>
      <c r="B25" s="51" t="s">
        <v>7</v>
      </c>
      <c r="C25" s="57" t="s">
        <v>73</v>
      </c>
      <c r="D25" s="50" t="s">
        <v>61</v>
      </c>
      <c r="E25" s="54">
        <v>3</v>
      </c>
      <c r="F25" s="53">
        <f t="shared" si="1"/>
        <v>0.60972222222222205</v>
      </c>
    </row>
    <row r="26" spans="1:6" s="20" customFormat="1" ht="15.5" x14ac:dyDescent="0.35">
      <c r="A26" s="59">
        <v>10.3</v>
      </c>
      <c r="B26" s="60" t="s">
        <v>70</v>
      </c>
      <c r="C26" s="67" t="s">
        <v>75</v>
      </c>
      <c r="D26" s="59" t="s">
        <v>74</v>
      </c>
      <c r="E26" s="61">
        <v>0</v>
      </c>
      <c r="F26" s="53">
        <f t="shared" si="1"/>
        <v>0.61180555555555538</v>
      </c>
    </row>
    <row r="27" spans="1:6" s="20" customFormat="1" ht="15.5" x14ac:dyDescent="0.35">
      <c r="A27" s="68">
        <f>A26+0.01</f>
        <v>10.31</v>
      </c>
      <c r="B27" s="69" t="s">
        <v>85</v>
      </c>
      <c r="C27" s="70" t="s">
        <v>84</v>
      </c>
      <c r="D27" s="68" t="s">
        <v>74</v>
      </c>
      <c r="E27" s="71">
        <v>0</v>
      </c>
      <c r="F27" s="72">
        <f t="shared" si="1"/>
        <v>0.61180555555555538</v>
      </c>
    </row>
    <row r="28" spans="1:6" s="20" customFormat="1" ht="15.5" x14ac:dyDescent="0.35">
      <c r="A28" s="68">
        <v>10.4</v>
      </c>
      <c r="B28" s="69" t="s">
        <v>85</v>
      </c>
      <c r="C28" s="70" t="s">
        <v>76</v>
      </c>
      <c r="D28" s="68" t="s">
        <v>74</v>
      </c>
      <c r="E28" s="71">
        <v>0</v>
      </c>
      <c r="F28" s="72">
        <f t="shared" si="1"/>
        <v>0.61180555555555538</v>
      </c>
    </row>
    <row r="29" spans="1:6" s="20" customFormat="1" ht="25" customHeight="1" x14ac:dyDescent="0.35">
      <c r="A29" s="50">
        <f>A21+1</f>
        <v>11</v>
      </c>
      <c r="B29" s="51" t="s">
        <v>8</v>
      </c>
      <c r="C29" s="58" t="s">
        <v>39</v>
      </c>
      <c r="D29" s="50" t="s">
        <v>40</v>
      </c>
      <c r="E29" s="54">
        <v>10</v>
      </c>
      <c r="F29" s="53">
        <f t="shared" si="1"/>
        <v>0.61180555555555538</v>
      </c>
    </row>
    <row r="30" spans="1:6" s="66" customFormat="1" x14ac:dyDescent="0.35">
      <c r="A30" s="62">
        <v>20</v>
      </c>
      <c r="B30" s="62" t="s">
        <v>7</v>
      </c>
      <c r="C30" s="63" t="s">
        <v>83</v>
      </c>
      <c r="D30" s="62" t="s">
        <v>1</v>
      </c>
      <c r="E30" s="64"/>
      <c r="F30" s="65">
        <v>0.625</v>
      </c>
    </row>
    <row r="31" spans="1:6" x14ac:dyDescent="0.35">
      <c r="A31" s="55"/>
      <c r="B31" s="55"/>
      <c r="C31" s="55"/>
      <c r="D31" s="55"/>
      <c r="E31" s="55"/>
      <c r="F31" s="56"/>
    </row>
    <row r="34" spans="3:3" x14ac:dyDescent="0.35">
      <c r="C34" s="18"/>
    </row>
    <row r="35" spans="3:3" x14ac:dyDescent="0.35">
      <c r="C35" s="22"/>
    </row>
    <row r="36" spans="3:3" x14ac:dyDescent="0.35">
      <c r="C36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74" t="s">
        <v>10</v>
      </c>
      <c r="C2" s="76" t="s">
        <v>11</v>
      </c>
      <c r="D2" s="78" t="s">
        <v>12</v>
      </c>
      <c r="E2" s="78" t="s">
        <v>65</v>
      </c>
      <c r="F2" s="78" t="s">
        <v>66</v>
      </c>
    </row>
    <row r="3" spans="2:6" ht="41.25" customHeight="1" thickBot="1" x14ac:dyDescent="0.4">
      <c r="B3" s="75"/>
      <c r="C3" s="77"/>
      <c r="D3" s="79"/>
      <c r="E3" s="79"/>
      <c r="F3" s="79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48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67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68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44</v>
      </c>
    </row>
    <row r="28" spans="2:6" x14ac:dyDescent="0.35">
      <c r="B28" t="s">
        <v>43</v>
      </c>
    </row>
    <row r="29" spans="2:6" x14ac:dyDescent="0.35">
      <c r="B29" t="s">
        <v>49</v>
      </c>
    </row>
    <row r="30" spans="2:6" x14ac:dyDescent="0.35">
      <c r="B30" t="s">
        <v>41</v>
      </c>
    </row>
    <row r="31" spans="2:6" x14ac:dyDescent="0.35">
      <c r="B31" t="s">
        <v>46</v>
      </c>
    </row>
    <row r="32" spans="2:6" x14ac:dyDescent="0.35">
      <c r="B32" t="s">
        <v>42</v>
      </c>
    </row>
    <row r="33" spans="2:2" x14ac:dyDescent="0.35">
      <c r="B33" t="s">
        <v>45</v>
      </c>
    </row>
    <row r="34" spans="2:2" x14ac:dyDescent="0.35">
      <c r="B34" t="s">
        <v>47</v>
      </c>
    </row>
    <row r="35" spans="2:2" x14ac:dyDescent="0.35">
      <c r="B35" t="s">
        <v>52</v>
      </c>
    </row>
    <row r="36" spans="2:2" x14ac:dyDescent="0.35">
      <c r="B36" t="s">
        <v>51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2016-06-04T10:21:06Z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