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1" activeTab="0"/>
  </bookViews>
  <sheets>
    <sheet name="EC Opening Agenda" sheetId="1" r:id="rId1"/>
  </sheets>
  <definedNames>
    <definedName name="Excel_BuiltIn_Print_Area_1_1">'EC Opening Agenda'!$A$1:$F$59</definedName>
    <definedName name="_xlnm.Print_Area" localSheetId="0">'EC Opening Agenda'!$A$1:$F$60</definedName>
    <definedName name="Print_Area_MI">'EC Opening Agenda'!$A$1:$E$38</definedName>
    <definedName name="PRINT_AREA_MI_1">'EC Opening Agenda'!$A$1:$E$38</definedName>
  </definedNames>
  <calcPr fullCalcOnLoad="1"/>
</workbook>
</file>

<file path=xl/sharedStrings.xml><?xml version="1.0" encoding="utf-8"?>
<sst xmlns="http://schemas.openxmlformats.org/spreadsheetml/2006/main" count="95" uniqueCount="46">
  <si>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</si>
  <si>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</si>
  <si>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</si>
  <si>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</si>
  <si>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</si>
  <si>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</si>
  <si>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</si>
  <si>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</si>
  <si>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</si>
  <si>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</si>
  <si>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</si>
  <si>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APPROVE / MODIFY Minutes of previous opening and closing meeting</t>
  </si>
  <si>
    <t>II</t>
  </si>
  <si>
    <t>EC member affiliation updates</t>
  </si>
  <si>
    <t>IEEE Staff Introductions</t>
  </si>
  <si>
    <t xml:space="preserve">Review election/confirmation process for EC members </t>
  </si>
  <si>
    <t>Executive Secretary--introduce Jon, review responsibilities of position</t>
  </si>
  <si>
    <t>DT</t>
  </si>
  <si>
    <t>Meeting Manager Member Emeritus--new position</t>
  </si>
  <si>
    <t>Items distributed in advance</t>
  </si>
  <si>
    <t>BoG Actions</t>
  </si>
  <si>
    <t>Stds Board Actions (approved projects, standards, withdrawals)</t>
  </si>
  <si>
    <t>List of Drafts to Sponsor Ballot</t>
  </si>
  <si>
    <t>List of Drafts to Revcom</t>
  </si>
  <si>
    <t>Notice of Study Groups under consideration/status of existing SGs</t>
  </si>
  <si>
    <t>802 Task Force update</t>
  </si>
  <si>
    <t>LMSC Email Ballot Recap</t>
  </si>
  <si>
    <t>LMSC Meeting Fee Waivers</t>
  </si>
  <si>
    <t>Tutorial schedule</t>
  </si>
  <si>
    <t>LMSC items</t>
  </si>
  <si>
    <t>EC Workshop action item review</t>
  </si>
  <si>
    <t>PARS to NesCom</t>
  </si>
  <si>
    <t xml:space="preserve">Treasurer's report </t>
  </si>
  <si>
    <t>Gilb</t>
  </si>
  <si>
    <t>Tatiner</t>
  </si>
  <si>
    <t>P&amp;P update</t>
  </si>
  <si>
    <t>Sherman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</si>
  <si>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</si>
  <si>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</si>
  <si>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</si>
  <si>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</si>
  <si>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II*</t>
  </si>
  <si>
    <t>802 Architecture Update</t>
  </si>
  <si>
    <t>Get IEEE802 Udate</t>
  </si>
  <si>
    <t>v00</t>
  </si>
  <si>
    <t>MI*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</si>
</sst>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NumberFormat="0" applyFon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164" fontId="19" fillId="0" borderId="0" xfId="0" applyFont="1" applyAlignment="1">
      <alignment horizontal="right" vertical="top"/>
    </xf>
    <xf numFmtId="49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0" fillId="14" borderId="0" xfId="0" applyFont="1" applyFill="1" applyAlignment="1">
      <alignment vertical="top"/>
    </xf>
    <xf numFmtId="164" fontId="20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5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5" fontId="19" fillId="0" borderId="0" xfId="0" applyNumberFormat="1" applyFont="1" applyFill="1" applyAlignment="1" applyProtection="1">
      <alignment horizontal="right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2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5" fontId="19" fillId="14" borderId="0" xfId="0" applyNumberFormat="1" applyFont="1" applyFill="1" applyAlignment="1" applyProtection="1">
      <alignment horizontal="right" vertical="top"/>
      <protection/>
    </xf>
    <xf numFmtId="164" fontId="20" fillId="0" borderId="0" xfId="0" applyFont="1" applyAlignment="1">
      <alignment vertical="top"/>
    </xf>
    <xf numFmtId="164" fontId="20" fillId="0" borderId="0" xfId="0" applyFont="1" applyAlignment="1">
      <alignment horizontal="right" vertical="top"/>
    </xf>
    <xf numFmtId="164" fontId="21" fillId="0" borderId="0" xfId="0" applyNumberFormat="1" applyFont="1" applyFill="1" applyAlignment="1" applyProtection="1">
      <alignment horizontal="left" vertical="top"/>
      <protection/>
    </xf>
    <xf numFmtId="164" fontId="22" fillId="0" borderId="0" xfId="0" applyFont="1" applyAlignment="1">
      <alignment vertical="top"/>
    </xf>
    <xf numFmtId="164" fontId="22" fillId="0" borderId="0" xfId="0" applyNumberFormat="1" applyFont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sent Agend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workbookViewId="0" topLeftCell="A1">
      <selection activeCell="B11" sqref="B11"/>
    </sheetView>
  </sheetViews>
  <sheetFormatPr defaultColWidth="8.796875" defaultRowHeight="15.75"/>
  <cols>
    <col min="1" max="1" width="3.09765625" style="1" customWidth="1"/>
    <col min="2" max="2" width="2.3984375" style="1" customWidth="1"/>
    <col min="3" max="3" width="41.5" style="1" customWidth="1"/>
    <col min="4" max="4" width="8.3984375" style="1" customWidth="1"/>
    <col min="5" max="5" width="2.5" style="1" customWidth="1"/>
    <col min="6" max="6" width="6.3984375" style="2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3" t="s">
        <v>44</v>
      </c>
      <c r="B1" s="4"/>
      <c r="C1" s="5" t="s">
        <v>0</v>
      </c>
      <c r="D1" s="4"/>
      <c r="E1" s="4"/>
      <c r="F1" s="6"/>
    </row>
    <row r="2" spans="1:6" ht="15.75">
      <c r="A2" s="4"/>
      <c r="B2" s="4"/>
      <c r="C2" s="5" t="s">
        <v>1</v>
      </c>
      <c r="D2" s="4"/>
      <c r="E2" s="4"/>
      <c r="F2" s="6"/>
    </row>
    <row r="3" spans="1:6" ht="15.75">
      <c r="A3" s="4"/>
      <c r="B3" s="4"/>
      <c r="C3" s="5"/>
      <c r="D3" s="4"/>
      <c r="E3" s="4"/>
      <c r="F3" s="6"/>
    </row>
    <row r="4" spans="1:6" ht="15.75">
      <c r="A4" s="7" t="s">
        <v>2</v>
      </c>
      <c r="B4" s="8" t="s">
        <v>3</v>
      </c>
      <c r="C4" s="4" t="s">
        <v>4</v>
      </c>
      <c r="D4" s="4"/>
      <c r="E4" s="9" t="s">
        <v>3</v>
      </c>
      <c r="F4" s="10" t="s">
        <v>3</v>
      </c>
    </row>
    <row r="5" spans="1:6" ht="15.75">
      <c r="A5" s="11"/>
      <c r="B5" s="12"/>
      <c r="C5" s="13" t="s">
        <v>5</v>
      </c>
      <c r="D5" s="14"/>
      <c r="E5" s="14"/>
      <c r="F5" s="15"/>
    </row>
    <row r="6" spans="1:6" ht="15.75">
      <c r="A6" s="16"/>
      <c r="B6" s="17"/>
      <c r="C6" s="18" t="s">
        <v>6</v>
      </c>
      <c r="D6" s="16"/>
      <c r="E6" s="16"/>
      <c r="F6" s="19"/>
    </row>
    <row r="7" spans="1:6" ht="15.75">
      <c r="A7" s="20"/>
      <c r="B7" s="8"/>
      <c r="C7" s="21"/>
      <c r="D7" s="20"/>
      <c r="E7" s="20"/>
      <c r="F7" s="22"/>
    </row>
    <row r="8" spans="1:6" ht="15.75">
      <c r="A8" s="23">
        <f>1</f>
        <v>1</v>
      </c>
      <c r="B8" s="4"/>
      <c r="C8" s="8" t="s">
        <v>7</v>
      </c>
      <c r="D8" s="8" t="s">
        <v>8</v>
      </c>
      <c r="E8" s="9">
        <v>1</v>
      </c>
      <c r="F8" s="10">
        <f>TIME(8,0,0)</f>
        <v>0.3333333333333333</v>
      </c>
    </row>
    <row r="9" spans="1:6" ht="15.75">
      <c r="A9" s="23">
        <f>2</f>
        <v>2</v>
      </c>
      <c r="B9" s="4" t="s">
        <v>9</v>
      </c>
      <c r="C9" s="8" t="s">
        <v>10</v>
      </c>
      <c r="D9" s="8" t="s">
        <v>8</v>
      </c>
      <c r="E9" s="9">
        <v>4</v>
      </c>
      <c r="F9" s="10">
        <f aca="true" t="shared" si="0" ref="F9:F55">F8+TIME(0,E8,0)</f>
        <v>0.33402777777777776</v>
      </c>
    </row>
    <row r="10" spans="1:6" ht="15.75">
      <c r="A10" s="23">
        <f>3</f>
        <v>3</v>
      </c>
      <c r="B10" s="4" t="s">
        <v>45</v>
      </c>
      <c r="C10" s="8" t="s">
        <v>11</v>
      </c>
      <c r="D10" s="8" t="s">
        <v>8</v>
      </c>
      <c r="E10" s="9">
        <v>0</v>
      </c>
      <c r="F10" s="10">
        <f t="shared" si="0"/>
        <v>0.3368055555555555</v>
      </c>
    </row>
    <row r="11" spans="1:6" ht="15.75">
      <c r="A11" s="23"/>
      <c r="B11" s="4"/>
      <c r="C11" s="8"/>
      <c r="D11" s="8"/>
      <c r="E11" s="9"/>
      <c r="F11" s="10">
        <f t="shared" si="0"/>
        <v>0.3368055555555555</v>
      </c>
    </row>
    <row r="12" spans="1:6" ht="15.75">
      <c r="A12" s="23">
        <f>4</f>
        <v>4</v>
      </c>
      <c r="B12" s="4" t="s">
        <v>12</v>
      </c>
      <c r="C12" s="8" t="s">
        <v>13</v>
      </c>
      <c r="D12" s="8" t="s">
        <v>8</v>
      </c>
      <c r="E12" s="9">
        <v>2</v>
      </c>
      <c r="F12" s="10">
        <f t="shared" si="0"/>
        <v>0.3368055555555555</v>
      </c>
    </row>
    <row r="13" spans="1:6" ht="15.75">
      <c r="A13" s="23">
        <f>A12+0.01</f>
        <v>4.01</v>
      </c>
      <c r="B13" s="4" t="s">
        <v>12</v>
      </c>
      <c r="C13" s="8" t="s">
        <v>14</v>
      </c>
      <c r="D13" s="8" t="s">
        <v>8</v>
      </c>
      <c r="E13" s="9">
        <v>2</v>
      </c>
      <c r="F13" s="10">
        <f t="shared" si="0"/>
        <v>0.3381944444444444</v>
      </c>
    </row>
    <row r="14" spans="1:6" ht="15.75">
      <c r="A14" s="23">
        <f>A13+0.01</f>
        <v>4.02</v>
      </c>
      <c r="B14" s="4" t="s">
        <v>12</v>
      </c>
      <c r="C14" s="8" t="s">
        <v>15</v>
      </c>
      <c r="D14" s="8" t="s">
        <v>8</v>
      </c>
      <c r="E14" s="9">
        <v>5</v>
      </c>
      <c r="F14" s="10">
        <f t="shared" si="0"/>
        <v>0.3395833333333333</v>
      </c>
    </row>
    <row r="15" spans="1:6" ht="15.75">
      <c r="A15" s="23">
        <f>A14+0.01</f>
        <v>4.029999999999999</v>
      </c>
      <c r="B15" s="4" t="s">
        <v>12</v>
      </c>
      <c r="C15" s="8" t="s">
        <v>16</v>
      </c>
      <c r="D15" s="8" t="s">
        <v>8</v>
      </c>
      <c r="E15" s="9">
        <v>5</v>
      </c>
      <c r="F15" s="10">
        <f t="shared" si="0"/>
        <v>0.3430555555555555</v>
      </c>
    </row>
    <row r="16" spans="1:6" ht="15.75">
      <c r="A16" s="23">
        <f>A15+0.01</f>
        <v>4.039999999999999</v>
      </c>
      <c r="B16" s="4" t="s">
        <v>17</v>
      </c>
      <c r="C16" s="8" t="s">
        <v>18</v>
      </c>
      <c r="D16" s="8" t="s">
        <v>8</v>
      </c>
      <c r="E16" s="9">
        <v>5</v>
      </c>
      <c r="F16" s="10">
        <f t="shared" si="0"/>
        <v>0.3465277777777777</v>
      </c>
    </row>
    <row r="17" spans="1:6" ht="16.5" thickBot="1">
      <c r="A17" s="23"/>
      <c r="B17" s="4"/>
      <c r="C17" s="8"/>
      <c r="D17" s="8"/>
      <c r="E17" s="9"/>
      <c r="F17" s="10">
        <f t="shared" si="0"/>
        <v>0.3499999999999999</v>
      </c>
    </row>
    <row r="18" spans="1:6" ht="16.5" thickBot="1">
      <c r="A18" s="23"/>
      <c r="B18" s="4"/>
      <c r="C18" s="32" t="s">
        <v>19</v>
      </c>
      <c r="D18" s="8"/>
      <c r="E18" s="9"/>
      <c r="F18" s="10">
        <f t="shared" si="0"/>
        <v>0.3499999999999999</v>
      </c>
    </row>
    <row r="19" spans="1:6" ht="15.75">
      <c r="A19" s="23">
        <f>5</f>
        <v>5</v>
      </c>
      <c r="B19" s="4" t="s">
        <v>41</v>
      </c>
      <c r="C19" s="8" t="s">
        <v>20</v>
      </c>
      <c r="D19" s="8" t="s">
        <v>8</v>
      </c>
      <c r="E19" s="9">
        <v>0</v>
      </c>
      <c r="F19" s="10">
        <f t="shared" si="0"/>
        <v>0.3499999999999999</v>
      </c>
    </row>
    <row r="20" spans="1:6" ht="15.75">
      <c r="A20" s="23">
        <f aca="true" t="shared" si="1" ref="A20:A30">A19+0.01</f>
        <v>5.01</v>
      </c>
      <c r="B20" s="4" t="s">
        <v>41</v>
      </c>
      <c r="C20" s="8" t="s">
        <v>21</v>
      </c>
      <c r="D20" s="8" t="s">
        <v>8</v>
      </c>
      <c r="E20" s="9">
        <v>0</v>
      </c>
      <c r="F20" s="10">
        <f t="shared" si="0"/>
        <v>0.3499999999999999</v>
      </c>
    </row>
    <row r="21" spans="1:6" ht="15.75">
      <c r="A21" s="23">
        <f t="shared" si="1"/>
        <v>5.02</v>
      </c>
      <c r="B21" s="4" t="s">
        <v>41</v>
      </c>
      <c r="C21" s="8" t="s">
        <v>26</v>
      </c>
      <c r="D21" s="8" t="s">
        <v>8</v>
      </c>
      <c r="E21" s="9">
        <v>0</v>
      </c>
      <c r="F21" s="10">
        <f t="shared" si="0"/>
        <v>0.3499999999999999</v>
      </c>
    </row>
    <row r="22" spans="1:11" ht="15.75">
      <c r="A22" s="23">
        <f t="shared" si="1"/>
        <v>5.029999999999999</v>
      </c>
      <c r="B22" s="4" t="s">
        <v>41</v>
      </c>
      <c r="C22" s="8" t="s">
        <v>27</v>
      </c>
      <c r="D22" s="8" t="s">
        <v>8</v>
      </c>
      <c r="E22" s="9">
        <v>0</v>
      </c>
      <c r="F22" s="10">
        <f t="shared" si="0"/>
        <v>0.3499999999999999</v>
      </c>
      <c r="J22"/>
      <c r="K22"/>
    </row>
    <row r="23" spans="1:6" ht="15.75">
      <c r="A23" s="23">
        <f t="shared" si="1"/>
        <v>5.039999999999999</v>
      </c>
      <c r="B23" s="4" t="s">
        <v>41</v>
      </c>
      <c r="C23" s="8" t="s">
        <v>28</v>
      </c>
      <c r="D23" s="8" t="s">
        <v>8</v>
      </c>
      <c r="E23" s="9">
        <v>0</v>
      </c>
      <c r="F23" s="10">
        <f t="shared" si="0"/>
        <v>0.3499999999999999</v>
      </c>
    </row>
    <row r="24" spans="1:6" ht="15.75">
      <c r="A24" s="23">
        <f t="shared" si="1"/>
        <v>5.049999999999999</v>
      </c>
      <c r="B24" s="4" t="s">
        <v>12</v>
      </c>
      <c r="C24" s="8" t="s">
        <v>22</v>
      </c>
      <c r="D24" s="8" t="s">
        <v>8</v>
      </c>
      <c r="E24" s="9">
        <v>5</v>
      </c>
      <c r="F24" s="10">
        <f t="shared" si="0"/>
        <v>0.3499999999999999</v>
      </c>
    </row>
    <row r="25" spans="1:6" ht="15.75">
      <c r="A25" s="23">
        <f t="shared" si="1"/>
        <v>5.059999999999999</v>
      </c>
      <c r="B25" s="4" t="s">
        <v>12</v>
      </c>
      <c r="C25" s="8" t="s">
        <v>23</v>
      </c>
      <c r="D25" s="8" t="s">
        <v>8</v>
      </c>
      <c r="E25" s="9">
        <v>5</v>
      </c>
      <c r="F25" s="10">
        <f t="shared" si="0"/>
        <v>0.35347222222222213</v>
      </c>
    </row>
    <row r="26" spans="1:6" ht="15.75">
      <c r="A26" s="23">
        <f t="shared" si="1"/>
        <v>5.0699999999999985</v>
      </c>
      <c r="B26" s="4" t="s">
        <v>12</v>
      </c>
      <c r="C26" s="8" t="s">
        <v>24</v>
      </c>
      <c r="D26" s="8" t="s">
        <v>8</v>
      </c>
      <c r="E26" s="9">
        <v>5</v>
      </c>
      <c r="F26" s="10">
        <f t="shared" si="0"/>
        <v>0.35694444444444434</v>
      </c>
    </row>
    <row r="27" spans="1:6" ht="15.75">
      <c r="A27" s="23">
        <f t="shared" si="1"/>
        <v>5.079999999999998</v>
      </c>
      <c r="B27" s="4" t="s">
        <v>12</v>
      </c>
      <c r="C27" s="8" t="s">
        <v>25</v>
      </c>
      <c r="D27" s="8" t="s">
        <v>8</v>
      </c>
      <c r="E27" s="9">
        <v>5</v>
      </c>
      <c r="F27" s="10">
        <f t="shared" si="0"/>
        <v>0.36041666666666655</v>
      </c>
    </row>
    <row r="28" spans="1:6" ht="15.75">
      <c r="A28" s="23">
        <f t="shared" si="1"/>
        <v>5.089999999999998</v>
      </c>
      <c r="B28" s="4" t="s">
        <v>12</v>
      </c>
      <c r="C28" s="8"/>
      <c r="D28" s="8"/>
      <c r="E28" s="9"/>
      <c r="F28" s="10">
        <f t="shared" si="0"/>
        <v>0.36388888888888876</v>
      </c>
    </row>
    <row r="29" spans="1:6" ht="15.75">
      <c r="A29" s="23">
        <f t="shared" si="1"/>
        <v>5.099999999999998</v>
      </c>
      <c r="B29" s="4" t="s">
        <v>12</v>
      </c>
      <c r="C29" s="8"/>
      <c r="D29" s="8"/>
      <c r="E29" s="9"/>
      <c r="F29" s="10">
        <f t="shared" si="0"/>
        <v>0.36388888888888876</v>
      </c>
    </row>
    <row r="30" spans="1:6" ht="16.5" thickBot="1">
      <c r="A30" s="23">
        <f t="shared" si="1"/>
        <v>5.109999999999998</v>
      </c>
      <c r="B30" s="4" t="s">
        <v>12</v>
      </c>
      <c r="C30" s="8"/>
      <c r="D30" s="8"/>
      <c r="E30" s="9"/>
      <c r="F30" s="10">
        <f t="shared" si="0"/>
        <v>0.36388888888888876</v>
      </c>
    </row>
    <row r="31" spans="1:6" ht="16.5" thickBot="1">
      <c r="A31" s="23"/>
      <c r="B31" s="4"/>
      <c r="C31" s="32" t="s">
        <v>29</v>
      </c>
      <c r="D31" s="8"/>
      <c r="E31" s="9"/>
      <c r="F31" s="10">
        <f t="shared" si="0"/>
        <v>0.36388888888888876</v>
      </c>
    </row>
    <row r="32" spans="1:6" ht="15.75">
      <c r="A32" s="23">
        <v>7</v>
      </c>
      <c r="B32" s="4" t="s">
        <v>12</v>
      </c>
      <c r="C32" s="8" t="s">
        <v>30</v>
      </c>
      <c r="D32" s="8" t="s">
        <v>8</v>
      </c>
      <c r="E32" s="9">
        <v>10</v>
      </c>
      <c r="F32" s="10">
        <f t="shared" si="0"/>
        <v>0.36388888888888876</v>
      </c>
    </row>
    <row r="33" spans="1:6" ht="15.75">
      <c r="A33" s="23">
        <f aca="true" t="shared" si="2" ref="A33:A56">A32+0.01</f>
        <v>7.01</v>
      </c>
      <c r="B33" s="4" t="s">
        <v>12</v>
      </c>
      <c r="C33" s="8" t="s">
        <v>31</v>
      </c>
      <c r="D33" s="8" t="s">
        <v>8</v>
      </c>
      <c r="E33" s="9">
        <v>5</v>
      </c>
      <c r="F33" s="10">
        <f t="shared" si="0"/>
        <v>0.3708333333333332</v>
      </c>
    </row>
    <row r="34" spans="1:6" ht="15.75">
      <c r="A34" s="23">
        <f t="shared" si="2"/>
        <v>7.02</v>
      </c>
      <c r="B34" s="4" t="s">
        <v>12</v>
      </c>
      <c r="C34" s="8" t="s">
        <v>32</v>
      </c>
      <c r="D34" s="8" t="s">
        <v>8</v>
      </c>
      <c r="E34" s="9">
        <v>10</v>
      </c>
      <c r="F34" s="10">
        <f t="shared" si="0"/>
        <v>0.3743055555555554</v>
      </c>
    </row>
    <row r="35" spans="1:6" ht="15.75">
      <c r="A35" s="23">
        <f t="shared" si="2"/>
        <v>7.029999999999999</v>
      </c>
      <c r="B35" s="4" t="s">
        <v>12</v>
      </c>
      <c r="C35" s="8" t="s">
        <v>42</v>
      </c>
      <c r="D35" s="8" t="s">
        <v>33</v>
      </c>
      <c r="E35" s="9">
        <v>5</v>
      </c>
      <c r="F35" s="10">
        <f t="shared" si="0"/>
        <v>0.3812499999999998</v>
      </c>
    </row>
    <row r="36" spans="1:6" ht="15.75">
      <c r="A36" s="23">
        <f t="shared" si="2"/>
        <v>7.039999999999999</v>
      </c>
      <c r="B36" s="4" t="s">
        <v>12</v>
      </c>
      <c r="C36" s="8" t="s">
        <v>43</v>
      </c>
      <c r="D36" s="8" t="s">
        <v>34</v>
      </c>
      <c r="E36" s="9">
        <v>5</v>
      </c>
      <c r="F36" s="10">
        <f t="shared" si="0"/>
        <v>0.384722222222222</v>
      </c>
    </row>
    <row r="37" spans="1:6" ht="15.75">
      <c r="A37" s="23">
        <f t="shared" si="2"/>
        <v>7.049999999999999</v>
      </c>
      <c r="B37" s="4" t="s">
        <v>12</v>
      </c>
      <c r="C37" s="8" t="s">
        <v>35</v>
      </c>
      <c r="D37" s="8" t="s">
        <v>36</v>
      </c>
      <c r="E37" s="9">
        <v>10</v>
      </c>
      <c r="F37" s="10">
        <f t="shared" si="0"/>
        <v>0.38819444444444423</v>
      </c>
    </row>
    <row r="38" spans="1:6" ht="15.75">
      <c r="A38" s="23">
        <f t="shared" si="2"/>
        <v>7.059999999999999</v>
      </c>
      <c r="B38" s="4"/>
      <c r="C38" s="8"/>
      <c r="D38" s="8"/>
      <c r="E38" s="9"/>
      <c r="F38" s="10">
        <f t="shared" si="0"/>
        <v>0.39513888888888865</v>
      </c>
    </row>
    <row r="39" spans="1:6" ht="15.75">
      <c r="A39" s="23">
        <f t="shared" si="2"/>
        <v>7.0699999999999985</v>
      </c>
      <c r="B39" s="4"/>
      <c r="C39" s="8"/>
      <c r="D39" s="8"/>
      <c r="E39" s="9"/>
      <c r="F39" s="10">
        <f t="shared" si="0"/>
        <v>0.39513888888888865</v>
      </c>
    </row>
    <row r="40" spans="1:6" ht="15.75">
      <c r="A40" s="23">
        <f t="shared" si="2"/>
        <v>7.079999999999998</v>
      </c>
      <c r="B40" s="4"/>
      <c r="C40" s="8"/>
      <c r="D40" s="8"/>
      <c r="E40" s="9"/>
      <c r="F40" s="10">
        <f t="shared" si="0"/>
        <v>0.39513888888888865</v>
      </c>
    </row>
    <row r="41" spans="1:6" ht="15.75">
      <c r="A41" s="23">
        <f t="shared" si="2"/>
        <v>7.089999999999998</v>
      </c>
      <c r="B41" s="4"/>
      <c r="C41" s="8"/>
      <c r="D41" s="8"/>
      <c r="E41" s="9"/>
      <c r="F41" s="10">
        <f t="shared" si="0"/>
        <v>0.39513888888888865</v>
      </c>
    </row>
    <row r="42" spans="1:6" ht="15.75">
      <c r="A42" s="23">
        <f t="shared" si="2"/>
        <v>7.099999999999998</v>
      </c>
      <c r="B42" s="4"/>
      <c r="C42" s="8"/>
      <c r="D42" s="8"/>
      <c r="E42" s="9"/>
      <c r="F42" s="10">
        <f t="shared" si="0"/>
        <v>0.39513888888888865</v>
      </c>
    </row>
    <row r="43" spans="1:6" ht="15.75">
      <c r="A43" s="23">
        <f t="shared" si="2"/>
        <v>7.109999999999998</v>
      </c>
      <c r="B43" s="4"/>
      <c r="C43" s="8"/>
      <c r="D43" s="8"/>
      <c r="E43" s="9"/>
      <c r="F43" s="10">
        <f t="shared" si="0"/>
        <v>0.39513888888888865</v>
      </c>
    </row>
    <row r="44" spans="1:6" ht="15.75">
      <c r="A44" s="23">
        <f t="shared" si="2"/>
        <v>7.119999999999997</v>
      </c>
      <c r="B44" s="4"/>
      <c r="C44" s="8"/>
      <c r="D44" s="8"/>
      <c r="E44" s="9"/>
      <c r="F44" s="10">
        <f t="shared" si="0"/>
        <v>0.39513888888888865</v>
      </c>
    </row>
    <row r="45" spans="1:6" ht="15.75">
      <c r="A45" s="23">
        <f t="shared" si="2"/>
        <v>7.129999999999997</v>
      </c>
      <c r="B45" s="4"/>
      <c r="C45" s="8"/>
      <c r="D45" s="8"/>
      <c r="E45" s="9"/>
      <c r="F45" s="10">
        <f t="shared" si="0"/>
        <v>0.39513888888888865</v>
      </c>
    </row>
    <row r="46" spans="1:6" ht="15.75">
      <c r="A46" s="23">
        <f t="shared" si="2"/>
        <v>7.139999999999997</v>
      </c>
      <c r="B46" s="4"/>
      <c r="C46" s="8"/>
      <c r="D46" s="8"/>
      <c r="E46" s="9"/>
      <c r="F46" s="10">
        <f t="shared" si="0"/>
        <v>0.39513888888888865</v>
      </c>
    </row>
    <row r="47" spans="1:6" ht="15.75">
      <c r="A47" s="23">
        <f t="shared" si="2"/>
        <v>7.149999999999997</v>
      </c>
      <c r="B47" s="4"/>
      <c r="C47" s="8"/>
      <c r="D47" s="8"/>
      <c r="E47" s="9"/>
      <c r="F47" s="10">
        <f t="shared" si="0"/>
        <v>0.39513888888888865</v>
      </c>
    </row>
    <row r="48" spans="1:6" ht="15.75">
      <c r="A48" s="23">
        <f t="shared" si="2"/>
        <v>7.159999999999997</v>
      </c>
      <c r="B48" s="4"/>
      <c r="C48" s="8"/>
      <c r="D48" s="8"/>
      <c r="E48" s="9"/>
      <c r="F48" s="10">
        <f t="shared" si="0"/>
        <v>0.39513888888888865</v>
      </c>
    </row>
    <row r="49" spans="1:6" ht="15.75">
      <c r="A49" s="23">
        <f t="shared" si="2"/>
        <v>7.169999999999996</v>
      </c>
      <c r="B49" s="4"/>
      <c r="C49" s="8"/>
      <c r="D49" s="8"/>
      <c r="E49" s="9"/>
      <c r="F49" s="10">
        <f t="shared" si="0"/>
        <v>0.39513888888888865</v>
      </c>
    </row>
    <row r="50" spans="1:6" ht="15.75">
      <c r="A50" s="23">
        <f t="shared" si="2"/>
        <v>7.179999999999996</v>
      </c>
      <c r="B50" s="4"/>
      <c r="C50" s="8"/>
      <c r="D50" s="8"/>
      <c r="E50" s="9"/>
      <c r="F50" s="10">
        <f t="shared" si="0"/>
        <v>0.39513888888888865</v>
      </c>
    </row>
    <row r="51" spans="1:6" ht="15.75">
      <c r="A51" s="23">
        <f t="shared" si="2"/>
        <v>7.189999999999996</v>
      </c>
      <c r="B51" s="4"/>
      <c r="C51" s="8"/>
      <c r="D51" s="8"/>
      <c r="E51" s="9"/>
      <c r="F51" s="10">
        <f t="shared" si="0"/>
        <v>0.39513888888888865</v>
      </c>
    </row>
    <row r="52" spans="1:6" ht="15.75">
      <c r="A52" s="23">
        <f t="shared" si="2"/>
        <v>7.199999999999996</v>
      </c>
      <c r="B52" s="4"/>
      <c r="C52" s="8"/>
      <c r="D52" s="8"/>
      <c r="E52" s="9"/>
      <c r="F52" s="10">
        <f t="shared" si="0"/>
        <v>0.39513888888888865</v>
      </c>
    </row>
    <row r="53" spans="1:6" ht="15.75">
      <c r="A53" s="23">
        <f t="shared" si="2"/>
        <v>7.2099999999999955</v>
      </c>
      <c r="B53" s="4" t="s">
        <v>12</v>
      </c>
      <c r="C53" s="8" t="s">
        <v>37</v>
      </c>
      <c r="D53" s="8" t="s">
        <v>8</v>
      </c>
      <c r="E53" s="9">
        <v>3</v>
      </c>
      <c r="F53" s="10">
        <f t="shared" si="0"/>
        <v>0.39513888888888865</v>
      </c>
    </row>
    <row r="54" spans="1:6" ht="15.75">
      <c r="A54" s="23">
        <f t="shared" si="2"/>
        <v>7.219999999999995</v>
      </c>
      <c r="B54" s="4"/>
      <c r="C54" s="8"/>
      <c r="D54" s="8"/>
      <c r="E54" s="9"/>
      <c r="F54" s="10">
        <f t="shared" si="0"/>
        <v>0.397222222222222</v>
      </c>
    </row>
    <row r="55" spans="1:6" ht="15.75">
      <c r="A55" s="23">
        <f t="shared" si="2"/>
        <v>7.229999999999995</v>
      </c>
      <c r="B55" s="4"/>
      <c r="C55" s="8"/>
      <c r="D55" s="8"/>
      <c r="E55" s="9"/>
      <c r="F55" s="10">
        <f t="shared" si="0"/>
        <v>0.397222222222222</v>
      </c>
    </row>
    <row r="56" spans="1:6" ht="15.75">
      <c r="A56" s="24">
        <f t="shared" si="2"/>
        <v>7.239999999999995</v>
      </c>
      <c r="B56" s="11" t="s">
        <v>17</v>
      </c>
      <c r="C56" s="12" t="s">
        <v>38</v>
      </c>
      <c r="D56" s="12" t="s">
        <v>8</v>
      </c>
      <c r="E56" s="25"/>
      <c r="F56" s="26">
        <v>0.4375</v>
      </c>
    </row>
    <row r="57" spans="1:6" ht="15.75">
      <c r="A57" s="23"/>
      <c r="B57" s="8"/>
      <c r="C57" s="4"/>
      <c r="D57" s="4"/>
      <c r="E57" s="9"/>
      <c r="F57" s="10"/>
    </row>
    <row r="58" spans="1:6" ht="15.75">
      <c r="A58" s="7" t="s">
        <v>3</v>
      </c>
      <c r="B58" s="8" t="s">
        <v>3</v>
      </c>
      <c r="C58" s="4" t="s">
        <v>39</v>
      </c>
      <c r="D58" s="4"/>
      <c r="E58" s="9" t="s">
        <v>3</v>
      </c>
      <c r="F58" s="10" t="s">
        <v>3</v>
      </c>
    </row>
    <row r="59" spans="1:6" ht="15.75">
      <c r="A59" s="8"/>
      <c r="B59" s="4"/>
      <c r="C59" s="4" t="s">
        <v>40</v>
      </c>
      <c r="D59" s="27"/>
      <c r="E59" s="27"/>
      <c r="F59" s="28"/>
    </row>
    <row r="60" spans="1:6" ht="15.75">
      <c r="A60" s="8"/>
      <c r="B60" s="20"/>
      <c r="C60" s="20"/>
      <c r="D60" s="33"/>
      <c r="E60" s="33"/>
      <c r="F60" s="34"/>
    </row>
    <row r="61" spans="1:3" ht="15.75">
      <c r="A61" s="29"/>
      <c r="B61" s="30"/>
      <c r="C61"/>
    </row>
    <row r="62" spans="1:4" ht="15.75">
      <c r="A62" s="29"/>
      <c r="B62" s="30"/>
      <c r="C62" s="30"/>
      <c r="D62" s="30"/>
    </row>
    <row r="63" spans="1:4" ht="15.75">
      <c r="A63" s="29"/>
      <c r="B63" s="30"/>
      <c r="C63" s="31"/>
      <c r="D63" s="30"/>
    </row>
    <row r="64" ht="15.75">
      <c r="D64" s="30"/>
    </row>
  </sheetData>
  <sheetProtection/>
  <conditionalFormatting sqref="A8:F55">
    <cfRule type="expression" priority="1" dxfId="0" stopIfTrue="1">
      <formula>FIND("*",CONCATENATE($B8,"*"))&lt;=LEN($B8)</formula>
    </cfRule>
  </conditionalFormatting>
  <printOptions/>
  <pageMargins left="0.5" right="0.25" top="0.5" bottom="0.5" header="0.5118055555555555" footer="0.5118055555555555"/>
  <pageSetup cellComments="atEnd" fitToHeight="3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gilb</cp:lastModifiedBy>
  <cp:lastPrinted>2009-03-07T22:26:14Z</cp:lastPrinted>
  <dcterms:created xsi:type="dcterms:W3CDTF">2000-02-17T23:16:37Z</dcterms:created>
  <dcterms:modified xsi:type="dcterms:W3CDTF">2010-06-14T20:49:49Z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  <property fmtid="{D5CDD505-2E9C-101B-9397-08002B2CF9AE}" pid="7" name="_ReviewingToolsShownOnce">
    <vt:lpwstr/>
  </property>
</Properties>
</file>