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9924" windowHeight="6792" activeTab="1"/>
  </bookViews>
  <sheets>
    <sheet name="3000 WG" sheetId="1" r:id="rId1"/>
    <sheet name="PS Design WG" sheetId="2" r:id="rId2"/>
    <sheet name="PS Analysis WG" sheetId="3" r:id="rId3"/>
    <sheet name="PS Grounding WG" sheetId="4" r:id="rId4"/>
    <sheet name="Protection WG" sheetId="5" r:id="rId5"/>
    <sheet name="EmergencyStand-By Power WG" sheetId="6" r:id="rId6"/>
    <sheet name="Reliability WG" sheetId="7" r:id="rId7"/>
    <sheet name="Operations WG" sheetId="8" r:id="rId8"/>
    <sheet name="Summary" sheetId="9" r:id="rId9"/>
    <sheet name="Scratch" sheetId="10" r:id="rId10"/>
    <sheet name="Sheet1" sheetId="11" state="hidden" r:id="rId11"/>
    <sheet name="MECs" sheetId="12" r:id="rId12"/>
  </sheets>
  <definedNames>
    <definedName name="ColorBooks">'Sheet1'!$A$2:$A$15</definedName>
    <definedName name="WorkingGroup">'Sheet1'!$B$1:$B$14</definedName>
  </definedNames>
  <calcPr fullCalcOnLoad="1"/>
</workbook>
</file>

<file path=xl/comments12.xml><?xml version="1.0" encoding="utf-8"?>
<comments xmlns="http://schemas.openxmlformats.org/spreadsheetml/2006/main">
  <authors>
    <author>nhumenic</author>
    <author>IEEE</author>
  </authors>
  <commentList>
    <comment ref="H1" authorId="0">
      <text>
        <r>
          <rPr>
            <sz val="8"/>
            <rFont val="Tahoma"/>
            <family val="2"/>
          </rPr>
          <t xml:space="preserve">
NO GO to ballot should be reserved for changes to the title, scope, and purpose, if the proper draft numbering and labeling system is not used,  if the proper copyright notices are not on the draft,  copyright release letters not submitted or properly formatted, and/or if the draft is not complete, e.g., missing figures, missing tables, etc. See Style Manual 4.1.1, 4.1.2, 9.1, and 10.2 for further information on these areas. </t>
        </r>
      </text>
    </comment>
    <comment ref="I1" authorId="0">
      <text>
        <r>
          <rPr>
            <sz val="8"/>
            <rFont val="Tahoma"/>
            <family val="2"/>
          </rPr>
          <t xml:space="preserve">
Remember to cc the staff liaison on the comments emailed to the working group chair. </t>
        </r>
      </text>
    </comment>
    <comment ref="E2" authorId="1">
      <text>
        <r>
          <rPr>
            <b/>
            <sz val="8"/>
            <rFont val="Tahoma"/>
            <family val="2"/>
          </rPr>
          <t>IEEE:</t>
        </r>
        <r>
          <rPr>
            <sz val="8"/>
            <rFont val="Tahoma"/>
            <family val="2"/>
          </rPr>
          <t xml:space="preserve">
This is pre programmed.
DO NOT ALTER DATE!!!</t>
        </r>
      </text>
    </comment>
  </commentList>
</comments>
</file>

<file path=xl/sharedStrings.xml><?xml version="1.0" encoding="utf-8"?>
<sst xmlns="http://schemas.openxmlformats.org/spreadsheetml/2006/main" count="1069" uniqueCount="679">
  <si>
    <t>1 Overview</t>
  </si>
  <si>
    <t>2 System Planning</t>
  </si>
  <si>
    <t>3 Voltage Considerations</t>
  </si>
  <si>
    <t>6 Surge Voltage Protection</t>
  </si>
  <si>
    <t>8 Power Factor &amp; Related Considerations</t>
  </si>
  <si>
    <t>9 Harmonics in Power Systems</t>
  </si>
  <si>
    <t>10 Power Switching, Transformation &amp; Motor Control Apparatus</t>
  </si>
  <si>
    <t>11 Instruments &amp; Meters</t>
  </si>
  <si>
    <t>12 Cable Systems</t>
  </si>
  <si>
    <t>13 Busways</t>
  </si>
  <si>
    <t>14 Electrical Conservation through Energy Management</t>
  </si>
  <si>
    <t>15 Industrial Substations: Plant-utility Interface Considerations</t>
  </si>
  <si>
    <t>16 Cost Estimating of Industrial Power Systems</t>
  </si>
  <si>
    <t>Annex A Power System Device Function Numbers</t>
  </si>
  <si>
    <t>1 System Grounding</t>
  </si>
  <si>
    <t>3 Static &amp; Lighting Protection grounding</t>
  </si>
  <si>
    <t>2 Equipment Grounding</t>
  </si>
  <si>
    <t>4 Connection to Earth</t>
  </si>
  <si>
    <t>5 Sensitive Electronic Equipment Grounding</t>
  </si>
  <si>
    <t>1 Introduction</t>
  </si>
  <si>
    <t>2 Load Characteristics</t>
  </si>
  <si>
    <t>4 Power Sources &amp; Distribution Systems</t>
  </si>
  <si>
    <t>5 Power Distribution Apparatus</t>
  </si>
  <si>
    <t>6 Controllers</t>
  </si>
  <si>
    <t>7 Services, Vaults, &amp; Electrical Equipment Rooms</t>
  </si>
  <si>
    <t>8 Wiring Systems</t>
  </si>
  <si>
    <t>10 Lighting</t>
  </si>
  <si>
    <t>11 Electric Space Conditioning</t>
  </si>
  <si>
    <t>12 Transportation</t>
  </si>
  <si>
    <t>14 Facility Automation</t>
  </si>
  <si>
    <t>15 Expansion, Modernization, and Rehabilitation</t>
  </si>
  <si>
    <t>16 Speical Requirements by Occupancy</t>
  </si>
  <si>
    <t>17 Electrical Energy Management</t>
  </si>
  <si>
    <t>2 Applications of Power System Analysis</t>
  </si>
  <si>
    <t>3 Analytical Procedures</t>
  </si>
  <si>
    <t>4 System Modeling</t>
  </si>
  <si>
    <t>5 Computer Soutions and Systems</t>
  </si>
  <si>
    <t>6 Load Flow Studies</t>
  </si>
  <si>
    <t>7 Short-Circuit Studies</t>
  </si>
  <si>
    <t>8 Stability studies</t>
  </si>
  <si>
    <t>9 Motor-Starting Studies</t>
  </si>
  <si>
    <t>10 Harmonic Analysis Studies</t>
  </si>
  <si>
    <t>11 Switching Transient Studies</t>
  </si>
  <si>
    <t>16 DC Auxiliary Power System Analysis</t>
  </si>
  <si>
    <t>1 Scope</t>
  </si>
  <si>
    <t>2 Definitions</t>
  </si>
  <si>
    <t>3 General Need Guidelines</t>
  </si>
  <si>
    <t>4 Generator &amp; Electric Utility Systems</t>
  </si>
  <si>
    <t>5 Stored Energy Systems</t>
  </si>
  <si>
    <t>9 Specific Industry Applications</t>
  </si>
  <si>
    <t>10 Design &amp; Operations Considerations for Improving the Reliability of Emergency Power Systems</t>
  </si>
  <si>
    <t>2 Planning &amp; Design</t>
  </si>
  <si>
    <t>3 Summary of Equipment Reliability Data</t>
  </si>
  <si>
    <t>4 Evaluating &amp; Improving the Reliability of an Existing Plant</t>
  </si>
  <si>
    <t>5 Electrical Preventive Maintenance</t>
  </si>
  <si>
    <t>6 Emergency &amp; Standby Power</t>
  </si>
  <si>
    <t>7 Examples of Reliability Analysis &amp; Cost Evaluation</t>
  </si>
  <si>
    <t>8 Basic Concepts of reliability Analysis by Probability Methods</t>
  </si>
  <si>
    <t>10 Reliability Compliance Testing for Emergency and Standby Ower Systems</t>
  </si>
  <si>
    <t>2 Description of Short-Circuit Current</t>
  </si>
  <si>
    <t>3 Calculating Technique</t>
  </si>
  <si>
    <t>4 Calculating Short Curcuit Currents Without AC Delay</t>
  </si>
  <si>
    <t>5 Calculating Short-Circuit Currents with Contributions for Synchronous Machines</t>
  </si>
  <si>
    <t>6 Calculating Short-Circuit Currents with Contributions from Induction Motors</t>
  </si>
  <si>
    <t>7 Capacitor Short Circuit Contribution</t>
  </si>
  <si>
    <t>8 Calculating Short Curcuit Currents with Contributions from Regenerative Solid State Drivers</t>
  </si>
  <si>
    <t>9 Calculating Short Circuit Currents in Accordnace with ANSI Standards</t>
  </si>
  <si>
    <t>10 Short Circuit Equipment Duty Calculations</t>
  </si>
  <si>
    <t>11 Calculating Unbalanced Short Circuit Currents</t>
  </si>
  <si>
    <t>12 Related International Standards</t>
  </si>
  <si>
    <t>2 Load Requirements &amp; Energy Management</t>
  </si>
  <si>
    <t>3 Electrical Power Distribution Systems</t>
  </si>
  <si>
    <t>4 Planning for Patient Care</t>
  </si>
  <si>
    <t>7 Lighting</t>
  </si>
  <si>
    <t>8 Communication &amp; Signal Systems</t>
  </si>
  <si>
    <t>9 Medical Equipment &amp; Instrumentation</t>
  </si>
  <si>
    <t>2 Organiziing for Energy Management</t>
  </si>
  <si>
    <t>3 Translating Energy into Cost</t>
  </si>
  <si>
    <t>4 Load Management</t>
  </si>
  <si>
    <t>5 Energy Management for Motors, Systems, and Electrical Equipment</t>
  </si>
  <si>
    <t>6 Metering for Energy Management</t>
  </si>
  <si>
    <t>7 Energy Management for Lighting Systems</t>
  </si>
  <si>
    <t>8 Congeneration</t>
  </si>
  <si>
    <t>2 Operating Diagram</t>
  </si>
  <si>
    <t>3 System Management</t>
  </si>
  <si>
    <t>4 System Control Responsibilities &amp; Clearing Procedures</t>
  </si>
  <si>
    <t>5 Maintenance Strategies</t>
  </si>
  <si>
    <t>6 Maintenance testing Overview</t>
  </si>
  <si>
    <t>7 Introduction to Electrical Safety</t>
  </si>
  <si>
    <t>8 Establishing an Electrical Safety Program</t>
  </si>
  <si>
    <t>9 Providing &amp; Maintaining Electrically Safe Facilities</t>
  </si>
  <si>
    <t>10 Safe Electrical Work Practices</t>
  </si>
  <si>
    <t>11 Protective Equipment, Tools, and Methods</t>
  </si>
  <si>
    <t>12 Safe Use of Electrical Equipment</t>
  </si>
  <si>
    <t>2 Definition &amp; Acronyms</t>
  </si>
  <si>
    <t>3 Rating and Testing</t>
  </si>
  <si>
    <t>4 Specifi Application</t>
  </si>
  <si>
    <t>5 Selective Coordination of Low Voltage circuit Breakers with Other Protective Devices</t>
  </si>
  <si>
    <t>6 Special Purpose Curcuit Breakers</t>
  </si>
  <si>
    <t>3 General Needs Guidelines</t>
  </si>
  <si>
    <t>4 Fundamentals</t>
  </si>
  <si>
    <t>5 Instrumentation</t>
  </si>
  <si>
    <t>6 Site Survey and Site Power Analysis</t>
  </si>
  <si>
    <t>7 Specification &amp; Selection of Equipment and Materials</t>
  </si>
  <si>
    <t>8 Recommended Design/Installation Practices</t>
  </si>
  <si>
    <t>9 Telecommunications and Distributed Computing</t>
  </si>
  <si>
    <t>Annex 9A</t>
  </si>
  <si>
    <t>10 Case histories</t>
  </si>
  <si>
    <t>1 First Principles</t>
  </si>
  <si>
    <t>3 Instrument Transformers</t>
  </si>
  <si>
    <t>4 Selection &amp; Appication of Protective Relays</t>
  </si>
  <si>
    <t>5 Low Voltage Fuses</t>
  </si>
  <si>
    <t>6 High Voltage Circuit Breakers</t>
  </si>
  <si>
    <t>7 Low Voltage Circuit Breakers</t>
  </si>
  <si>
    <t>8 Ground Fault Protection</t>
  </si>
  <si>
    <t>9 Conductor Protection</t>
  </si>
  <si>
    <t>10 Motor Protection</t>
  </si>
  <si>
    <t>11 Transformer Protection</t>
  </si>
  <si>
    <t>12 Generator Protection</t>
  </si>
  <si>
    <t>13 Bus &amp; Switchgear Protection</t>
  </si>
  <si>
    <t>14 Service Supply Line Protection</t>
  </si>
  <si>
    <t>15 Overcurrent Coordination</t>
  </si>
  <si>
    <t>Red Book</t>
  </si>
  <si>
    <t>Blue Book</t>
  </si>
  <si>
    <t>Green Book</t>
  </si>
  <si>
    <t>Emerald Book</t>
  </si>
  <si>
    <t>Gray Book</t>
  </si>
  <si>
    <t>Orange Book</t>
  </si>
  <si>
    <t>Violet Book</t>
  </si>
  <si>
    <t>Yellow Book</t>
  </si>
  <si>
    <t>Bronze Book</t>
  </si>
  <si>
    <t>Brown Book</t>
  </si>
  <si>
    <t>White Book</t>
  </si>
  <si>
    <t>Gold Book</t>
  </si>
  <si>
    <t>Buff Book</t>
  </si>
  <si>
    <t xml:space="preserve">New </t>
  </si>
  <si>
    <t>Choose a Color Book</t>
  </si>
  <si>
    <t>Blue Book Working Group</t>
  </si>
  <si>
    <t>Bronze Book Working Group</t>
  </si>
  <si>
    <t>Brown Book Working Group</t>
  </si>
  <si>
    <t>Buff Book Working Group</t>
  </si>
  <si>
    <t>Emerald Book Working Group</t>
  </si>
  <si>
    <t>Gold Book Working Group</t>
  </si>
  <si>
    <t>Gray Book Working Group</t>
  </si>
  <si>
    <t>Green Book Working Group</t>
  </si>
  <si>
    <t>Orange Book Working Group</t>
  </si>
  <si>
    <t>Red Book Working Group</t>
  </si>
  <si>
    <t>Violet Book Working Group</t>
  </si>
  <si>
    <t>White Book Working Group</t>
  </si>
  <si>
    <t>Yellow Book Working Group</t>
  </si>
  <si>
    <t>Choose a Working Group</t>
  </si>
  <si>
    <t>Summary:  8 Ballot Documents (PARS)</t>
  </si>
  <si>
    <t>Source Material</t>
  </si>
  <si>
    <t>Inherited Material</t>
  </si>
  <si>
    <t>Gold -- Ch 5</t>
  </si>
  <si>
    <t>Orange -- Ch 8</t>
  </si>
  <si>
    <t>Buff -- Ch 16</t>
  </si>
  <si>
    <t>Red</t>
  </si>
  <si>
    <t>Green</t>
  </si>
  <si>
    <t>Gray</t>
  </si>
  <si>
    <t>Buff</t>
  </si>
  <si>
    <t>Brown</t>
  </si>
  <si>
    <t>Orange</t>
  </si>
  <si>
    <t>Gold</t>
  </si>
  <si>
    <t>Violet</t>
  </si>
  <si>
    <t>White</t>
  </si>
  <si>
    <t>Bronze</t>
  </si>
  <si>
    <t>Yellow</t>
  </si>
  <si>
    <t>Blue</t>
  </si>
  <si>
    <t>Emerald</t>
  </si>
  <si>
    <t>Appendices A -- M</t>
  </si>
  <si>
    <t>Annexes 5A -- 5I</t>
  </si>
  <si>
    <t>Gold -- Ch 6</t>
  </si>
  <si>
    <t>Brown -- Ch 12</t>
  </si>
  <si>
    <t>Moved Material</t>
  </si>
  <si>
    <t>Gold -- Ch 9</t>
  </si>
  <si>
    <t>Buff -- Ch 3</t>
  </si>
  <si>
    <t>Buff -- Ch 4</t>
  </si>
  <si>
    <t>Buff -- Ch 6</t>
  </si>
  <si>
    <t>Buff -- Ch 8</t>
  </si>
  <si>
    <t>Buff -- Ch 9</t>
  </si>
  <si>
    <t>Buff -- Ch 10</t>
  </si>
  <si>
    <t>Buff -- Ch 12</t>
  </si>
  <si>
    <t>Buff -- Ch 11</t>
  </si>
  <si>
    <t>Buff -- Ch 13</t>
  </si>
  <si>
    <t>Buff -- Ch 14</t>
  </si>
  <si>
    <t>Buff -- Ch 15</t>
  </si>
  <si>
    <t>Buff -- Ch 2</t>
  </si>
  <si>
    <t>Blue -- Ch 7</t>
  </si>
  <si>
    <t>Orange -- Ch 4</t>
  </si>
  <si>
    <t>Orange -- Ch 5</t>
  </si>
  <si>
    <t>Orange -- Ch 10</t>
  </si>
  <si>
    <t>Orange -- Ch 6</t>
  </si>
  <si>
    <t>Orange -- Ch 7</t>
  </si>
  <si>
    <t>Bronze -- Ch 6</t>
  </si>
  <si>
    <t>Bronze -- Ch 8</t>
  </si>
  <si>
    <t>Brown -- Ch 8</t>
  </si>
  <si>
    <t>Brown -- Ch 9</t>
  </si>
  <si>
    <t>Brown -- Ch 10</t>
  </si>
  <si>
    <t>Brown -- Ch 11</t>
  </si>
  <si>
    <t>Brown -- Ch 13</t>
  </si>
  <si>
    <t>Brown -- Ch 16</t>
  </si>
  <si>
    <t>Brown -- Ch 14</t>
  </si>
  <si>
    <t>Brown -- Ch 15</t>
  </si>
  <si>
    <t>13 Cable Amacity Studies</t>
  </si>
  <si>
    <t>Red -- Ch 11</t>
  </si>
  <si>
    <t>17 A Selected Sources for cost-estimating Information</t>
  </si>
  <si>
    <t>Keep</t>
  </si>
  <si>
    <t>Move</t>
  </si>
  <si>
    <t>Kill</t>
  </si>
  <si>
    <t>10 Health Care Renovations</t>
  </si>
  <si>
    <t>Count</t>
  </si>
  <si>
    <t>4 Short Circuit Current Calculations (To Analysis)</t>
  </si>
  <si>
    <t>5 Application &amp; Coordination of Protective Devices (To Protection)</t>
  </si>
  <si>
    <t>7 Grounding (To Grounding)</t>
  </si>
  <si>
    <t>9 System Protection &amp; Coordination (To Protection)</t>
  </si>
  <si>
    <t>2 Short Circuit Calculations (To Analysis)</t>
  </si>
  <si>
    <t>16 Maintenance, Testing and Calibration (To Operations)</t>
  </si>
  <si>
    <t>12 Reliability Studies (To Reliability)</t>
  </si>
  <si>
    <t>14 Ground Mat Studies (To Grounding)</t>
  </si>
  <si>
    <t>15 Coordination Studies (To Protection)</t>
  </si>
  <si>
    <t>6 Protection (To Protection)</t>
  </si>
  <si>
    <t>8 Maintenance (To Operations)</t>
  </si>
  <si>
    <t>9 Voltage Sag Analysis (To Analysis)</t>
  </si>
  <si>
    <t>5 Emergency Power Systems (To Special PS Design)</t>
  </si>
  <si>
    <t>6 Electrical Safety &amp; Grounding (To Grounding)</t>
  </si>
  <si>
    <t>7 Acceptance and Maintance Requirements (To Operations)</t>
  </si>
  <si>
    <t>Red -- Ch 4</t>
  </si>
  <si>
    <t>Red -- Ch 5</t>
  </si>
  <si>
    <t>Gray -- Ch 9</t>
  </si>
  <si>
    <t>Red -- Ch 7</t>
  </si>
  <si>
    <t>White -- Ch 5</t>
  </si>
  <si>
    <t>White -- Ch 6</t>
  </si>
  <si>
    <t>Recommended Practice for the Operation and Management of Industrial and Commercial Power Systems</t>
  </si>
  <si>
    <t>Recommended Practice for the Maintenance of Industrial and Commercial Power Systems</t>
  </si>
  <si>
    <t>Yellow -- Ch 5, 6</t>
  </si>
  <si>
    <t>Yellow -- Ch 7, 8, 9, 10, 11, 12</t>
  </si>
  <si>
    <t>Recommended Practice for Reliability Compliance Testing of Emergency and Standby Power Systems</t>
  </si>
  <si>
    <t>Recommended Practice for the Use of  Probability Methods for Conducting a Reliability Analysis of Industrial and Commercial Power Systems</t>
  </si>
  <si>
    <t>Recommended Practice for Evaluating the Reliability of Existing Industrial and Commercial Power Systems</t>
  </si>
  <si>
    <t>Recommended Practice for the Application of Protective Relays in Industrial and Commercial Power Systems</t>
  </si>
  <si>
    <t>Recommended Practice for the Application of Low-Voltage Circuit Breakers in Industrial and CommercialPower Systems</t>
  </si>
  <si>
    <t>Recommended Practice for Conductor Protection in Industrial and Commercial Power Systems</t>
  </si>
  <si>
    <t>Recommended Practice for Motor Protection in Industrial and Commercial Power Systems</t>
  </si>
  <si>
    <t>Recommended Practice for Transformer Protection in Industrial and Commercial Power Systems</t>
  </si>
  <si>
    <t>Recommended Practice for Generator Protection in Industrial and Commercial Power Systems</t>
  </si>
  <si>
    <t>Recommended Practice for Bus and Switchgear Protection in Industrial and Commercial Power Systems</t>
  </si>
  <si>
    <t>Recommended Practice for Service Supply Line Protection in Industrial and Commercial Power Systems</t>
  </si>
  <si>
    <t>Recommended Practice for Overcurrent Coordination of Industrial and Commercial Power Systems</t>
  </si>
  <si>
    <t>Recommended Practice for Improving the Reliability of Emergency and Stand-By Power Systems</t>
  </si>
  <si>
    <t>Recommended Practice for Estimating the Costs of Industrial and Commercial Power Systems</t>
  </si>
  <si>
    <t>Recommended Practice for the Expansion, Modernization, and Rehabilitation of Industrial and Commercial Power Systems</t>
  </si>
  <si>
    <t>Recommended Practice for Electric Space Conditioning of Industrial and Commercial Facilities</t>
  </si>
  <si>
    <t>Recommended Practice for the Lighting of Industrial and Commercial Facilities</t>
  </si>
  <si>
    <t>Recommended Practice for the Instrumentation and Metering of Industrial and Commercial Power Systems</t>
  </si>
  <si>
    <t>Red -- Ch 16, 17</t>
  </si>
  <si>
    <t>Recommended Practice for the Application of Power Distribution Apparatus in Industrial and Commercial Power Systems</t>
  </si>
  <si>
    <t>Red -- Ch 14</t>
  </si>
  <si>
    <t>Recommended Practice for the Planning of Industrial and Commercial Power Systems</t>
  </si>
  <si>
    <t>Recommended Practice for the Design of Industrial and Commercial Power Systems</t>
  </si>
  <si>
    <t>Working Group</t>
  </si>
  <si>
    <t>Proposed New Name</t>
  </si>
  <si>
    <t>Recommended Practice for Evaluating the Electrical Service Requirements of Industrial and Commercial Power Systems</t>
  </si>
  <si>
    <t>Recommended Practice for the Application of Communication and Signaling Systems used in Industrial and Commercial Power Systems</t>
  </si>
  <si>
    <t>Recommended Practice for the Application of Controllers and Automation to Industrial and Commercial Power Systems</t>
  </si>
  <si>
    <t>Recommended Practice for the Application of Generator Systems for use in Emergency and Stand-By Power Systems</t>
  </si>
  <si>
    <t>Recommended Practice for the Application of Stored-Energy Systems for use in  Emergency and Stand-By Power Systems</t>
  </si>
  <si>
    <t>Recommended Practice for the Application of Distributed Generation to Industrial and Commercial Power Systems</t>
  </si>
  <si>
    <t>Recommended Practice for the Application of Metering for Energy Management of Industrial and Commercial Power Systems</t>
  </si>
  <si>
    <t>Recommended Practice for Reliability Planning and Design of Industrial and Commercial Power Systems</t>
  </si>
  <si>
    <t>Recommended Practice for Determining the Impact of Emergency and Standby Power Systems on the Reliability of Industrial and Commercial Power Systems</t>
  </si>
  <si>
    <t>Recommended Practice for Electrical Safety of Industrial and Commercial Power Systems</t>
  </si>
  <si>
    <t>Recommended Practice for the Application of Low-Voltage Fuses in Industrial and Commercial Power Systems</t>
  </si>
  <si>
    <t>Recommended Practice for the Application of High-Voltage Fuses in Industrial and Commercial Power Systems</t>
  </si>
  <si>
    <t>Recommended Practice for Ground-Fault Protection of Industrial and Commercial Power Systems</t>
  </si>
  <si>
    <t>Recommended Practice for Analyzing Voltage Sags in Industrial and Commercial Power Systems</t>
  </si>
  <si>
    <t>Recommended Practice for Lightning Protection Grounding of Industrial and Commercial Power Systems</t>
  </si>
  <si>
    <t>Recommended Practice for Static Discharge Protection Grounding of Industrial and Commercial Power Systems</t>
  </si>
  <si>
    <t>Recommended Practice for Analyzing DC Auxiliary and Battery Systems for Industrial and Commercial Power Systems</t>
  </si>
  <si>
    <t>Index #</t>
  </si>
  <si>
    <t>Recommended Practice for the Energy Management of Industrial and Commercial Power Systems</t>
  </si>
  <si>
    <t>Number</t>
  </si>
  <si>
    <t>PS Design Editorial WG</t>
  </si>
  <si>
    <t>3001.10</t>
  </si>
  <si>
    <t>PS Analysis Editorial WG</t>
  </si>
  <si>
    <t>PS Grounding Editorial WG</t>
  </si>
  <si>
    <t>Recommended Practice for the System Grounding of Industrial and Commercial Power Systems</t>
  </si>
  <si>
    <t>Protection and Coordination Editorial WG</t>
  </si>
  <si>
    <t>3004.10</t>
  </si>
  <si>
    <t>Emergency and Stand-By Power Editorial WG</t>
  </si>
  <si>
    <t>PS Reliability Editorial WG</t>
  </si>
  <si>
    <t>PS Maintenance, Operations and Safety Editorial WG</t>
  </si>
  <si>
    <t>3002.11</t>
  </si>
  <si>
    <t>New</t>
  </si>
  <si>
    <t>Recommended Practice for the Application of Instrument Transformers in Industrial and Commercial Power Systems</t>
  </si>
  <si>
    <t>Recommended Practice for Determining the Need for Emergency and Stand-By Power Systems in  Industrial and Commercial Facilities</t>
  </si>
  <si>
    <t>Recommended Practice for Determining the Impact of Preventative Maintenance on the Reliability of Industrial and Commercial Power Systems</t>
  </si>
  <si>
    <t>Recommended Practice for Determining the Reliability of "7 x 24" Continuous Power Systems in  Industrial and Commercial Facilities</t>
  </si>
  <si>
    <t>Recommended Practice for Analyzing Reliability Data for Equipment Used in Industrial and Commercial Power Systems</t>
  </si>
  <si>
    <t>Recommended Practice for Collecting Data for Use in Reliability, Availability, and Maintainability Assessments of Industrial and Commercial Power Systems</t>
  </si>
  <si>
    <t>Recommended Practice for Equipment Grounding and Bonding in Industrial and Commercial Power Systems</t>
  </si>
  <si>
    <t>NEW</t>
  </si>
  <si>
    <t>Gold -- Ch 2</t>
  </si>
  <si>
    <t>Gold -- Ch  4</t>
  </si>
  <si>
    <t>Gold -- Ch 3</t>
  </si>
  <si>
    <t>Green -- Ch 2</t>
  </si>
  <si>
    <t>Green -- Ch 3</t>
  </si>
  <si>
    <t>Recommended Practice for Connecting the Grounding System of Industrial and Commercial Power Systems to Earth</t>
  </si>
  <si>
    <t>Green -- Ch 4</t>
  </si>
  <si>
    <t>Recommended Practice for Grounding and Wiring Methods to Minimize the Impact of Noise on Control Systems in Industrial and Commercial Facilities</t>
  </si>
  <si>
    <t>Emerald -- Ch 4</t>
  </si>
  <si>
    <t>Recommended Practice for Analyzing and Solving Power Quality Problems in Industrial and Commercial Power Systems</t>
  </si>
  <si>
    <t>Bronze -- Ch 3</t>
  </si>
  <si>
    <t xml:space="preserve">Bronze -- Ch 2, 4 </t>
  </si>
  <si>
    <t>Bronze -- Ch 5</t>
  </si>
  <si>
    <t>Bronze -- Ch 7</t>
  </si>
  <si>
    <t>Recommended Practice for the Energy Management of Lighting Systems in Industrial and Commercial Power Systems</t>
  </si>
  <si>
    <t>Recommended Practice for the Energy Management of Motors and Other Electrical Equipment in Industrial and Commercial Power Systems</t>
  </si>
  <si>
    <t>Recommended Practice for Conducting Economic Analysis Studies to Reduce Energy Costs of Industrial and Commercial Power Systems</t>
  </si>
  <si>
    <t>Violet -- Ch 9</t>
  </si>
  <si>
    <t>Recommended Method for Calculating AC Short-Circuit Currents, in Accordance with ANSI Standards, in Industrial and Commercial Power Systems</t>
  </si>
  <si>
    <t>Recommended Method for Calculating Unbalanced AC Short-Circuit Currents in Industrial and Commercial Power Systems</t>
  </si>
  <si>
    <t>Recommended Method for Calculating AC Short-Circuit Currents, Under International Standards, in Industrial and Commercial Power Systems</t>
  </si>
  <si>
    <t>Violet -- Ch 11</t>
  </si>
  <si>
    <t>Violet -- Ch 12</t>
  </si>
  <si>
    <t>13 Communication &amp; Signal System Planning</t>
  </si>
  <si>
    <t>Recommended Practice for Conducting a Load Flow Analysis of Industrial and Commercial Power Systems</t>
  </si>
  <si>
    <t>Recommended Practice for Calculating AC Short Circuit Currents in Industrial and Commercial Power Systems</t>
  </si>
  <si>
    <t>Recommended Practice for Conducting an Arc-Flash Analysis of Industrial and Commercial Power Systems</t>
  </si>
  <si>
    <t>Recommended Practice for Conducting a Transient Stability Analysis of Industrial and Commercial Power Systems</t>
  </si>
  <si>
    <t>Recommended Practice for Conducting a Motor-Starting Analysis in Industrial and Commercial Power Systems</t>
  </si>
  <si>
    <t>Recommended Practice for Conducting a Cable Grounding / Earthing Analysis of Industrial and Commercial Power Systems</t>
  </si>
  <si>
    <t>3005.10</t>
  </si>
  <si>
    <t>PAR 3004.7</t>
  </si>
  <si>
    <t>Recommended Practice for the System Modeling and Simulation of Industrial and Commercial Power Systems as a Precursor to  Conducting System Studies</t>
  </si>
  <si>
    <t>Recommended Practice for Conducting a Harmonic Analysis of Industrial and Commercial Power Systems</t>
  </si>
  <si>
    <t>Recommended Practice for Conducting a Switching-Transient Analysis of Industrial and Commercial Power Systems</t>
  </si>
  <si>
    <t>Recommended Practice for Conducting Cable-Ampacity and Sizing Analysis of Industrial and Commercial Power Systems</t>
  </si>
  <si>
    <t>Recommended Practice for Calculating AC Short-Circuit Currents, Both With and Without AC Delay in Industrial and Commercial Power Systems</t>
  </si>
  <si>
    <t>Recommended Practice for the Powering and Grounding of Telecommunications, Information Technology, and Distributed Computers in Industrial and Commercial Power Systems</t>
  </si>
  <si>
    <t>Killed</t>
  </si>
  <si>
    <t>PAR</t>
  </si>
  <si>
    <t>Gary Fox</t>
  </si>
  <si>
    <t>Bob Schuerger</t>
  </si>
  <si>
    <t>All Color Books</t>
  </si>
  <si>
    <t>Eng of I&amp;CPS WG</t>
  </si>
  <si>
    <t>Red -- Ch 15;
Gray -- Ch 4, 7</t>
  </si>
  <si>
    <t>Recommended Practice for the Engineering of Industrial and Commercial Power Systems</t>
  </si>
  <si>
    <t>Status/comments</t>
  </si>
  <si>
    <t>PAR 
Exp</t>
  </si>
  <si>
    <t>PAR
Exp</t>
  </si>
  <si>
    <t>Red -- Ch 10, 12, 13;
Gray -- Ch 5, 8</t>
  </si>
  <si>
    <t>3001.5-2013</t>
  </si>
  <si>
    <t>Barry Hornberger</t>
  </si>
  <si>
    <t>Dan Neeser</t>
  </si>
  <si>
    <t>Gray -- Ch 15;
White -- Ch 9</t>
  </si>
  <si>
    <t>Jim Harvey</t>
  </si>
  <si>
    <t>3001.8-2013</t>
  </si>
  <si>
    <t>Steve Townsend</t>
  </si>
  <si>
    <t>Gray -- Ch 13;
White -- Ch 7</t>
  </si>
  <si>
    <t>Gray -- Ch 11</t>
  </si>
  <si>
    <t>Additional notes</t>
  </si>
  <si>
    <t>Brown -- Ch 6</t>
  </si>
  <si>
    <t>Violet -- Ch 1, 2, 3</t>
  </si>
  <si>
    <t>Gray -- Ch 6, 14</t>
  </si>
  <si>
    <t>Violet -- Ch 4, 5, 6, 7, 8</t>
  </si>
  <si>
    <t>Massimo Mitolo</t>
  </si>
  <si>
    <t>Green -- Ch 5;
Emerald -- Ch 9</t>
  </si>
  <si>
    <t>Green -- Ch 1</t>
  </si>
  <si>
    <t>Louie Powell</t>
  </si>
  <si>
    <t>Buff -- Ch 5</t>
  </si>
  <si>
    <t>Carey Cook</t>
  </si>
  <si>
    <t>Ed Larsen</t>
  </si>
  <si>
    <t>Claudio Mardegan</t>
  </si>
  <si>
    <t>Lorraine Padden</t>
  </si>
  <si>
    <t>Dan Ransom</t>
  </si>
  <si>
    <t>Chuck Mozina</t>
  </si>
  <si>
    <t>Marcelo Valdes</t>
  </si>
  <si>
    <t>Bob Hoeroff</t>
  </si>
  <si>
    <t>Marcelo Algrain</t>
  </si>
  <si>
    <t>Herb Dougherty/ Dennis Darling</t>
  </si>
  <si>
    <t>Herb Wittal</t>
  </si>
  <si>
    <t>Wei-Jen Lee</t>
  </si>
  <si>
    <t>3006.7-2013</t>
  </si>
  <si>
    <t>3007.2-2010</t>
  </si>
  <si>
    <t>3007.1-2010</t>
  </si>
  <si>
    <t>3007.3-2012</t>
  </si>
  <si>
    <t>Yellow -- Ch 2, 3, 4</t>
  </si>
  <si>
    <t>Dave Shipp</t>
  </si>
  <si>
    <t>3006.9-2013</t>
  </si>
  <si>
    <t>Issue PAR</t>
  </si>
  <si>
    <t>Tanug</t>
  </si>
  <si>
    <t>JJ</t>
  </si>
  <si>
    <t>PAR
Number</t>
  </si>
  <si>
    <t>—</t>
  </si>
  <si>
    <t>Draft in template</t>
  </si>
  <si>
    <t>PAR was never submitted</t>
  </si>
  <si>
    <t>Project
Chair</t>
  </si>
  <si>
    <t>Jun Q</t>
  </si>
  <si>
    <t>ON HOLD
Draft in template (final)</t>
  </si>
  <si>
    <t>Issue PAR
Draft in template (final)</t>
  </si>
  <si>
    <t>Draft development</t>
  </si>
  <si>
    <t>Draft in template (final)</t>
  </si>
  <si>
    <t>3003.2-2014</t>
  </si>
  <si>
    <t>Published</t>
  </si>
  <si>
    <r>
      <t>No PAR</t>
    </r>
  </si>
  <si>
    <t>No PAR</t>
  </si>
  <si>
    <t>3004.5-2014</t>
  </si>
  <si>
    <t>Draft in template and in progress. New diagrams and photos are being developed.</t>
  </si>
  <si>
    <t>Draft in template (final check)</t>
  </si>
  <si>
    <t>Project Number</t>
  </si>
  <si>
    <t>Editor</t>
  </si>
  <si>
    <t>Staff Liaison</t>
  </si>
  <si>
    <t>Mandatory Editorial Coordination (pre-ballot phase)</t>
  </si>
  <si>
    <t>RAC Coord. Yes/No</t>
  </si>
  <si>
    <t>Date Completed by Editor</t>
  </si>
  <si>
    <t>GO or NO GO to ballot</t>
  </si>
  <si>
    <t>Explanation for NO GO to ballot</t>
  </si>
  <si>
    <t xml:space="preserve">  Date submitted</t>
  </si>
  <si>
    <t>Due Date</t>
  </si>
  <si>
    <t xml:space="preserve"> </t>
  </si>
  <si>
    <t>Lisa</t>
  </si>
  <si>
    <t>Trish</t>
  </si>
  <si>
    <t>P3001.9</t>
  </si>
  <si>
    <t>Don</t>
  </si>
  <si>
    <t>NO GO</t>
  </si>
  <si>
    <t>Scope/Purpose/Legal/Trademarke/Ref</t>
  </si>
  <si>
    <t>PC3001.11_D0</t>
  </si>
  <si>
    <t>MDT</t>
  </si>
  <si>
    <t>PC3001.11_D1</t>
  </si>
  <si>
    <t>lisa</t>
  </si>
  <si>
    <t>No Go</t>
  </si>
  <si>
    <t>Title, normative references, absolute language review</t>
  </si>
  <si>
    <t>P3005.4</t>
  </si>
  <si>
    <t>Julie</t>
  </si>
  <si>
    <t>No go</t>
  </si>
  <si>
    <t>Missing content</t>
  </si>
  <si>
    <t>P3006.5</t>
  </si>
  <si>
    <t>Copyright, norm ref</t>
  </si>
  <si>
    <t>P3002.2_D2</t>
  </si>
  <si>
    <t>Possible missing content</t>
  </si>
  <si>
    <t>P3002.3_D1</t>
  </si>
  <si>
    <t>Go?</t>
  </si>
  <si>
    <t>Go only if copyright permission letters are not necessary.</t>
  </si>
  <si>
    <t>P3002.8_D2</t>
  </si>
  <si>
    <t>Go</t>
  </si>
  <si>
    <t>Standard</t>
  </si>
  <si>
    <t>Turnaround
Days</t>
  </si>
  <si>
    <t>&lt; 3weeks?</t>
  </si>
  <si>
    <t>P3001.9/D2</t>
  </si>
  <si>
    <t>CKB</t>
  </si>
  <si>
    <t>DM</t>
  </si>
  <si>
    <t>p3001.9_D3</t>
  </si>
  <si>
    <t>P3001.11_D0</t>
  </si>
  <si>
    <t>Date to Legal</t>
  </si>
  <si>
    <t xml:space="preserve">Date Due from Legal </t>
  </si>
  <si>
    <t xml:space="preserve">Date from Legal </t>
  </si>
  <si>
    <t>year</t>
  </si>
  <si>
    <t>Editor's req date</t>
  </si>
  <si>
    <t>RP for the Lighting of Industrial and Commercial Facilities</t>
  </si>
  <si>
    <t>RP for Electric Space Conditioning of Industrial and Commercial Facilities</t>
  </si>
  <si>
    <t>RP for Grounding and Wiring Methods to Minimize the Impact of Noise on Control Systems in Industrial and Commercial Facilities</t>
  </si>
  <si>
    <t>RP for Determining the Need for Emergency and Stand-By Power Systems in  Industrial and Commercial Facilities</t>
  </si>
  <si>
    <t>RP for the Application of Generator Systems for use in Emergency and Stand-By Power Systems</t>
  </si>
  <si>
    <t>RP for the Application of Stored-Energy Systems for use in Emergency and Stand-By Power Systems</t>
  </si>
  <si>
    <t>RP for the Engineering of I&amp;CPS</t>
  </si>
  <si>
    <t>RP for the Design of I&amp;CPS</t>
  </si>
  <si>
    <t>RP for the Application of Power Distribution Apparatus in I&amp;CPS</t>
  </si>
  <si>
    <t>RP for the Expansion, Modernization, and Rehabilitation of I&amp;CPS</t>
  </si>
  <si>
    <t>RP for the Application of Communication and Signaling Systems used in I&amp;CPS</t>
  </si>
  <si>
    <t>RP for the Instrumentation and Metering of I&amp;CPS</t>
  </si>
  <si>
    <t>RP for the Application of Controllers and Automation to I&amp;CPS</t>
  </si>
  <si>
    <t>RP for the Planning of I&amp;CPS</t>
  </si>
  <si>
    <t>Recommended Method for Calculating AC Short-Circuit Currents, in Accordance with ANSI Standards, in I&amp;CPS</t>
  </si>
  <si>
    <t>Recommended Method for Calculating Unbalanced AC Short-Circuit Currents in I&amp;CPS</t>
  </si>
  <si>
    <t>Recommended Method for Calculating AC Short-Circuit Currents, Under International Standards, in I&amp;CPS</t>
  </si>
  <si>
    <t>RP for Conducting a Load Flow Analysis of I&amp;CPS</t>
  </si>
  <si>
    <t>RP for Calculating AC Short Circuit Currents in I&amp;CPS</t>
  </si>
  <si>
    <t>RP for Calculating AC Short-Circuit Currents, Both With and Without AC Decay, in I&amp;CPS</t>
  </si>
  <si>
    <t>RP for Conducting an Arc-Flash Analysis of I&amp;CPS</t>
  </si>
  <si>
    <t>RP for Conducting a Transient Stability Analysis of I&amp;CPS</t>
  </si>
  <si>
    <t>RP for Conducting a Motor-Starting Analysis in I&amp;CPS</t>
  </si>
  <si>
    <t>RP for Conducting a Harmonic-Analysis of I&amp;CPS</t>
  </si>
  <si>
    <t>RP for Conducting a Switching-Transient Studies of I&amp;CPS</t>
  </si>
  <si>
    <t>RP for Analyzing Voltage Sags in I&amp;CPS</t>
  </si>
  <si>
    <t>RP for Analyzing DC Auxiliary Power Systems in I&amp;CPS</t>
  </si>
  <si>
    <t>RP for the System Grounding of I&amp;CPS</t>
  </si>
  <si>
    <t>RP for Equipment Grounding and Bonding in I&amp;CPS</t>
  </si>
  <si>
    <t>RP for Static-Discharge Protection Grounding of I&amp;CPS</t>
  </si>
  <si>
    <t>RP for Lightning Protection Grounding of I&amp;CPS</t>
  </si>
  <si>
    <t>RP for Connecting the Grounding System of I&amp;CPS to Earth</t>
  </si>
  <si>
    <t>RP for Analyzing and Solving Power Quality Problems in I&amp;CPS</t>
  </si>
  <si>
    <t>RP for the Powering and Grounding of Telecommunications, Information Technology and Distributed Computers in I&amp;CPS</t>
  </si>
  <si>
    <t>RP for the Application of Instrument Transformers in I&amp;CPS</t>
  </si>
  <si>
    <t>RP for the Application of Protective Relays in I&amp;CPS</t>
  </si>
  <si>
    <t>RP for the Application of Low-Voltage Fuses in I&amp;CPS</t>
  </si>
  <si>
    <t>RP for the Application of High-Voltage Fuses in I&amp;CPS</t>
  </si>
  <si>
    <t>RP for the Application of Low-Voltage Circuit Breakers in I&amp;CPS</t>
  </si>
  <si>
    <t xml:space="preserve">RP for Ground-Fault Protection of I&amp;CPS </t>
  </si>
  <si>
    <t>RP for Conductor Protection in I&amp;CPS</t>
  </si>
  <si>
    <t>RP for Motor Protection in I&amp;CPS</t>
  </si>
  <si>
    <t>RP for Transformer Protection in I&amp;CPS</t>
  </si>
  <si>
    <t>RP for Generator Protection in I&amp;CPS</t>
  </si>
  <si>
    <t>RP for Bus and Switchgear Protection in I&amp;CPS</t>
  </si>
  <si>
    <t>RP for Service Supply Line Protection in I&amp;CPS (C37.95)</t>
  </si>
  <si>
    <t>RP for Overcurrent Coordination of I&amp;CPS</t>
  </si>
  <si>
    <t>RP for the Energy Management of I&amp;CPS</t>
  </si>
  <si>
    <t>RP for Conducting Economic Analysis Studies to Reduce Energy Costs of I&amp;CPS</t>
  </si>
  <si>
    <t>RP for the Application of Metering for Energy Management of I&amp;CPS</t>
  </si>
  <si>
    <t>RP for the Energy Management of Motors and Other Electrical Equipment in I&amp;CPS</t>
  </si>
  <si>
    <t>RP for the Energy Management of Lighting Systems in I&amp;CPS</t>
  </si>
  <si>
    <t>RP for the Application of Distributed Generation to I&amp;CPS</t>
  </si>
  <si>
    <t>RP for Reliability Planning and Design of I&amp;CPS</t>
  </si>
  <si>
    <t>RP for Evaluating the Reliability of Existing I&amp;CPS</t>
  </si>
  <si>
    <t>RP for Determining the Impact of Preventive Maintenance on the Reliability of I&amp;CPS</t>
  </si>
  <si>
    <t>RP for Determining the Impact of Emergency and Standby Power Systems on the Reliability of I&amp;CPS</t>
  </si>
  <si>
    <t xml:space="preserve">RP for the Use of  Probability Methods for Conducting a Reliability Analysis of I&amp;CPS </t>
  </si>
  <si>
    <t>RP for Reliability Compliance Testing of I&amp;CPS and Equipment</t>
  </si>
  <si>
    <t>RP for Analyzing Reliability Data for Equipment Used in I&amp;CPS</t>
  </si>
  <si>
    <t>RP for Collecting Data for Use in Reliability, Availability, and Maintainability Assessments of I&amp;CPS</t>
  </si>
  <si>
    <t>RP for the Operation and Management of I&amp;CPS</t>
  </si>
  <si>
    <t>RP for the Maintenance of I&amp;CPS</t>
  </si>
  <si>
    <t>RP for Electrical Safety of I&amp;CPS</t>
  </si>
  <si>
    <t>RP for Determining the Reliability of "7 x 24" Continuous Power Systems in Industrial and Commercial Facilities</t>
  </si>
  <si>
    <t xml:space="preserve">RP for Evaluating the Electrical Service Requirements of I&amp;CPS </t>
  </si>
  <si>
    <t>Does Dan need help with graphics/template?</t>
  </si>
  <si>
    <t>Duane Leschert</t>
  </si>
  <si>
    <t>Need help with template?</t>
  </si>
  <si>
    <t>Oct 2013: Dan was ready to begin; old chapters need to be put in template. 
May 2014: Hold off on PAR; focus on open PARs</t>
  </si>
  <si>
    <t>Tim Coyle</t>
  </si>
  <si>
    <t>Bob Arno</t>
  </si>
  <si>
    <t>Per Gary, only three figs in need of permission.
May need to recreate instead.
Need to ask Tina to delete the invitation</t>
  </si>
  <si>
    <t>D2 - MEC 2010
D3 - MEC 2012
Need to ask Tina to delete the invitation.
Complicated permissions</t>
  </si>
  <si>
    <t>Gold -- Ch 8</t>
  </si>
  <si>
    <t>Wei-jen is working on the draft.</t>
  </si>
  <si>
    <t>LP notes</t>
  </si>
  <si>
    <t>Bob isn't sure this project belongs in this group.</t>
  </si>
  <si>
    <t>Dan Ransom taking over (Mozina will help)</t>
  </si>
  <si>
    <t>Dan Ransom/ Chuck Mozina</t>
  </si>
  <si>
    <t>Goal to send to WG review before May 2015</t>
  </si>
  <si>
    <t>Claudio sent rough draft to Rasheek. Once Claudio and Rasheek agree, will be sent to the WG review. To be circulated in early Nov. Needs PAR. SB ballot before May 2015</t>
  </si>
  <si>
    <t>Hold off on submitting PAR request until draft is ready.</t>
  </si>
  <si>
    <t>Per Rasheek (Oct14), there may be a change in Project Chair. Claudio will now jump in and help since he is finished w/grounding one. [Nov14-change in Proj Chair.]</t>
  </si>
  <si>
    <t xml:space="preserve">Ed activated WG as of today, 10/5/14. WG will have draft w/comment matrix (Ed's comments) by end of month. Comments back by end Nov. Schedule WG mtg in Dec. Ed will keep in the old template.
Ed will use email instead of Mentor.
FIGURES from BUFF that Ed wants to use
</t>
  </si>
  <si>
    <t>Sergio Panetta</t>
  </si>
  <si>
    <t>Red -- Ch  2, 3, 6, 8, 9;
Gray -- Ch  2, 3;
White -- Ch 1, 2, 3</t>
  </si>
  <si>
    <t>Red -- Ch 1;
Gray -- Ch 1, 12, 16;
White -- Ch 1, 4, 9</t>
  </si>
  <si>
    <t>Gray -- Ch 10;
White -- Ch 6</t>
  </si>
  <si>
    <t xml:space="preserve">Emerald -- Ch 10 </t>
  </si>
  <si>
    <t xml:space="preserve">Buff -- Ch 7;
Blue -- Ch 4, 6 </t>
  </si>
  <si>
    <t>Orange -- Ch 3, 9</t>
  </si>
  <si>
    <t>Gold -- Ch 10</t>
  </si>
  <si>
    <t>Gold -- Ch 11</t>
  </si>
  <si>
    <t>RP for Grounding of Separately Derived Systems</t>
  </si>
  <si>
    <t>Sonny Sengupta</t>
  </si>
  <si>
    <t>Dave Korpess</t>
  </si>
  <si>
    <t>Oct14: Bob Schuerger suggested a new dot standard for Emerald Ch 7. WG will work on scope/purpose for this RP</t>
  </si>
  <si>
    <t>Emerald -- Ch 7</t>
  </si>
  <si>
    <t>Per Rasheek (Oct14), changes were made to the first draft. Sent to WG 10/5/14. Goal to ballot in Nov. [Final WG circulation, comments through 10/15/14 then on the ballot.]
Sent email w/link to Mentor, instrux to request PAR ext on 10/6/14.</t>
  </si>
  <si>
    <t>Final revision w/sub WG for motor protection. Hopefully ready for WG circulation before the end of the year. Should be in good shape by time of WG review.
Sent email w/link to Mentor, instrux to request PAR ext on 10/6/14.</t>
  </si>
  <si>
    <t>Per Rasheek (Oct14), Chuck says the first draft is complete, needs work. Hope to get to WG in Nov. Chuck sent Rasheek a draft a few days ago (10/5/14). Sent to the WG; to ballot before May 2015.
Sent email w/link to Mentor, instrux to request PAR ext on 10/6/14.</t>
  </si>
  <si>
    <t>1st draft; needs more work on medium voltage and switchgear. Looking for others to help complete draft to WG review. Not ready for WG. 
Sent email w/link to Mentor, instrux to request PAR ext on 10/6/14.</t>
  </si>
  <si>
    <t>RP for Design and Operational Considerations for Improving the Reliability of Emergency and Stand-By Power Systems</t>
  </si>
  <si>
    <r>
      <rPr>
        <b/>
        <sz val="10"/>
        <color indexed="10"/>
        <rFont val="Arial"/>
        <family val="2"/>
      </rPr>
      <t>2-yr ext granted 2014;</t>
    </r>
    <r>
      <rPr>
        <sz val="10"/>
        <rFont val="Arial"/>
        <family val="2"/>
      </rPr>
      <t xml:space="preserve"> Still in development but close to ballot.</t>
    </r>
  </si>
  <si>
    <r>
      <t xml:space="preserve">2-yr ext granted in 2012, 2014
</t>
    </r>
    <r>
      <rPr>
        <sz val="10"/>
        <rFont val="Arial"/>
        <family val="2"/>
      </rPr>
      <t>Draft is complete; to be circulated among the WG.</t>
    </r>
  </si>
  <si>
    <t xml:space="preserve">Working Group Name:  </t>
  </si>
  <si>
    <t>Engineering of I&amp;CPS WG</t>
  </si>
  <si>
    <t xml:space="preserve">Working Group Chair: </t>
  </si>
  <si>
    <t xml:space="preserve">Covers material from Color Book(s):  </t>
  </si>
  <si>
    <t>ALL</t>
  </si>
  <si>
    <t>Power Systems Design WG</t>
  </si>
  <si>
    <t>Red, Gray, and White</t>
  </si>
  <si>
    <t>APPROVED</t>
  </si>
  <si>
    <t>PAR approved in Dec 2009; 3-yr ext approved in 2013</t>
  </si>
  <si>
    <t>Status</t>
  </si>
  <si>
    <t>Notes</t>
  </si>
  <si>
    <t>RP for Estimating the Costs of I&amp;CPS</t>
  </si>
  <si>
    <t>Summary: 1 Ballot Document (PAR)</t>
  </si>
  <si>
    <t>Summary: 10 Ballot Documents (PARs)</t>
  </si>
  <si>
    <t>PAR approved 2008; 2-yr ext granted in 2012, 2014.
Material was moved to Word, formatted in template. WG reviewing the draft - Gary sent to group in Sept using link to Mentor. Lisa to do a quick review.</t>
  </si>
  <si>
    <t>No PAR
(admin w/d)</t>
  </si>
  <si>
    <t>PAR was active 2009-2013;
Co-Chair is needed</t>
  </si>
  <si>
    <t>WG review
(ready for MEC?)</t>
  </si>
  <si>
    <t>Co-Chair is needed;
Draft in template</t>
  </si>
  <si>
    <t>PAR approved in 2008; 2-yr ext approved in 2012, 2014
Copyright Issues
Copyright perm needed before start of ballot. Suggest creating list and Lisa Perry to help with creating letters.</t>
  </si>
  <si>
    <r>
      <rPr>
        <u val="single"/>
        <sz val="10"/>
        <rFont val="Arial"/>
        <family val="2"/>
      </rPr>
      <t>Sponsor Ballot: PreBallot</t>
    </r>
    <r>
      <rPr>
        <sz val="10"/>
        <rFont val="Arial"/>
        <family val="2"/>
      </rPr>
      <t xml:space="preserve">
</t>
    </r>
    <r>
      <rPr>
        <sz val="9"/>
        <rFont val="Arial"/>
        <family val="2"/>
      </rPr>
      <t xml:space="preserve">Invite closed 5/21/12
MEC &amp; legal rev on D2 &amp; D3 completed June 2010 &amp; Mar 2012. </t>
    </r>
  </si>
  <si>
    <r>
      <rPr>
        <u val="single"/>
        <sz val="10"/>
        <rFont val="Arial"/>
        <family val="2"/>
      </rPr>
      <t>Sponsor Ballot: PreBallot Review</t>
    </r>
    <r>
      <rPr>
        <sz val="10"/>
        <rFont val="Arial"/>
        <family val="2"/>
      </rPr>
      <t xml:space="preserve">
</t>
    </r>
    <r>
      <rPr>
        <sz val="9"/>
        <rFont val="Arial"/>
        <family val="2"/>
      </rPr>
      <t>Invite closed 4/28/12
D0 - MEC &amp; legal rev Mar 2012
D1 - MEC in Nov 2012</t>
    </r>
  </si>
  <si>
    <t>PAR approved in 2009; 2-yr ext approved in 2013
Copyright Issues
Copyrt perm needed to start ballot
Uploaded for ballot 29 Apr 2012</t>
  </si>
  <si>
    <t>Violet and Brown</t>
  </si>
  <si>
    <t>Farrokh Shokooh</t>
  </si>
  <si>
    <t>Power Systems Analysis WG</t>
  </si>
  <si>
    <t xml:space="preserve">Covers Material from Color Book(s):  </t>
  </si>
  <si>
    <t>RP for the Modeling and Simulation of I&amp;CPS as a Precursor to Conducting System Studies</t>
  </si>
  <si>
    <t>Summary:  16 Ballot Documents (PARs)</t>
  </si>
  <si>
    <t>PAR approvedin 2008; 2-yr ext granted in 2012; 1-yr ext 2014
Invite closed 12 June 2014
no legal review or copyright issues</t>
  </si>
  <si>
    <t>PAR was active 2008-2014; ext req disapproved Dec 2014
Draft in template (final)</t>
  </si>
  <si>
    <t>RP for Conducting a Cable Grounding / Earthing Analysis of I&amp;CPS</t>
  </si>
  <si>
    <t>RP for Conducting a Cable-Ampacity and Sizing Analysis of I&amp;CPS</t>
  </si>
  <si>
    <t>Green and Emerald</t>
  </si>
  <si>
    <t xml:space="preserve">Working Group Secretary: </t>
  </si>
  <si>
    <t xml:space="preserve">Working Group Vice Chair: </t>
  </si>
  <si>
    <t>Power Systems Grounding WG</t>
  </si>
  <si>
    <t>[Tom Baldwin old proj chair; Sergio Panetta new Proj Chair as of Oct14.]</t>
  </si>
  <si>
    <t>PAR approved in 2008; 2-yr ext approved in 2012, 2014
Carey's intern to put material in template</t>
  </si>
  <si>
    <t>Dennis Neitzel</t>
  </si>
  <si>
    <r>
      <t>Covers Material from Color Book(s):</t>
    </r>
    <r>
      <rPr>
        <b/>
        <sz val="10"/>
        <rFont val="Arial"/>
        <family val="2"/>
      </rPr>
      <t xml:space="preserve">  </t>
    </r>
  </si>
  <si>
    <t xml:space="preserve">Dennis.Neitzel@avotraining.com </t>
  </si>
  <si>
    <t>Summary:  3 Ballot Documents (PARs)</t>
  </si>
  <si>
    <t>(link to source 
material in Mentor)</t>
  </si>
  <si>
    <t>(link to PAR in 
myProject or pub 
std in Mentor)</t>
  </si>
  <si>
    <t>Document Title</t>
  </si>
  <si>
    <t>robert.arno@exelisinc.com</t>
  </si>
  <si>
    <t>Summary:  9 Ballot Documents (PARs)</t>
  </si>
  <si>
    <t>WG review of draft</t>
  </si>
  <si>
    <t>(link to published source 
material in Mentor)</t>
  </si>
  <si>
    <t>Click to link to Mentor:
Draft 3 of IEEE P3006.2</t>
  </si>
  <si>
    <t>Draft is posted on Mentor; WG reviewing D3 as of April 2015.</t>
  </si>
  <si>
    <t>(link to email address)</t>
  </si>
  <si>
    <t>Should draft in template be posted to Mentor?</t>
  </si>
  <si>
    <t>3006.5-2014</t>
  </si>
  <si>
    <t>Appr 10 Dec 2014; Pub 17 Feb 2015
Active through 2024</t>
  </si>
  <si>
    <t>Appr 6 Mar 2013; Pub 5 Apr 2013
Active through 2023</t>
  </si>
  <si>
    <t>Is this draft ready for MEC?
PAR approved 2008
WG waiting for analysis of failure data to be released to public; data to be sent to committee for review.</t>
  </si>
  <si>
    <t>2-yr ext granted in 2012, 2014</t>
  </si>
  <si>
    <t>Masoud Pourali</t>
  </si>
  <si>
    <t>Vice President - Neal Dowling</t>
  </si>
  <si>
    <r>
      <t>Covers material from Color Book(s):</t>
    </r>
    <r>
      <rPr>
        <b/>
        <sz val="10"/>
        <rFont val="Arial"/>
        <family val="2"/>
      </rPr>
      <t xml:space="preserve">  </t>
    </r>
  </si>
  <si>
    <t>Orange and Bronze</t>
  </si>
  <si>
    <t>Joe Weber</t>
  </si>
  <si>
    <t xml:space="preserve">joe.weber@emerson.com </t>
  </si>
  <si>
    <t>Summary:  10 Ballot Documents (PARs)</t>
  </si>
  <si>
    <t>To be harmonized with IEEE P3006.3; what was published in 3007.2 vs what will be published in 3006.3; Bob Schuerger to handle coordination so there is no overlap.
Should draft in template be posted to Mentor?</t>
  </si>
  <si>
    <t>Withdrawn PAR
(Dec 2014)</t>
  </si>
  <si>
    <t>New PAR request 
on the June 2015 
NesCom agenda</t>
  </si>
  <si>
    <t xml:space="preserve">PAR was active 2008-2014; w/d 2014. Mod PAR for title change approved Dec 2014. MEC was completed in 2013 - comments about missing content. Draft needs WG review.  </t>
  </si>
  <si>
    <t>Co-Chair is needed</t>
  </si>
  <si>
    <t xml:space="preserve">PAR was active 2008-2014; w/d 2014. </t>
  </si>
  <si>
    <t>Draft in template - click to link to draft in Mentor</t>
  </si>
  <si>
    <t>Draft development - 
click to link to Mentor - 
IEEE P3005.4/D1</t>
  </si>
  <si>
    <t>MEC</t>
  </si>
  <si>
    <t>Ballot Group</t>
  </si>
  <si>
    <t>X</t>
  </si>
  <si>
    <t>Draft development - click to link to draft in Mentor</t>
  </si>
  <si>
    <t>Draft in template -  click to link to draft in Mentor</t>
  </si>
  <si>
    <t xml:space="preserve">PAR was active 2008-2014; Draft 1 (June 2010) in Mentor; Kelly O'Donnell does not have time; need a new project chair. </t>
  </si>
  <si>
    <t>Buff and Blue</t>
  </si>
  <si>
    <t>Rasheek Rifaat</t>
  </si>
  <si>
    <t xml:space="preserve">rasheek.rifaat@jacobs.com </t>
  </si>
  <si>
    <t>Summary:  13 Ballot Documents (PARs)</t>
  </si>
  <si>
    <r>
      <t>Working Group Name:</t>
    </r>
    <r>
      <rPr>
        <b/>
        <sz val="10"/>
        <rFont val="Arial"/>
        <family val="2"/>
      </rPr>
      <t xml:space="preserve">  </t>
    </r>
  </si>
  <si>
    <t>Power Systems Maintenance, Operation, and Safety WG</t>
  </si>
  <si>
    <t>Power Systems Reliability WG</t>
  </si>
  <si>
    <t>Emergency, Stand-By Power and Energy Management Systems WG</t>
  </si>
  <si>
    <t>Protection and Coordination WG</t>
  </si>
  <si>
    <t xml:space="preserve">Per Dennis May 2015: Will subit rev PAR within the next few months. Revision needed to make consistent w/OSHA 1910.269 (April 11, 2014) and NFPA 70E-2015  </t>
  </si>
  <si>
    <r>
      <rPr>
        <sz val="10"/>
        <color indexed="10"/>
        <rFont val="Arial"/>
        <family val="2"/>
      </rPr>
      <t xml:space="preserve">Revision must be approved by 31 Dec 2020 in order for standard to remain active. </t>
    </r>
    <r>
      <rPr>
        <sz val="10"/>
        <rFont val="Arial"/>
        <family val="2"/>
      </rPr>
      <t>Per Dennis May 2015: WG will review standard to see if revision is needed.</t>
    </r>
  </si>
  <si>
    <r>
      <rPr>
        <sz val="10"/>
        <color indexed="10"/>
        <rFont val="Arial"/>
        <family val="2"/>
      </rPr>
      <t xml:space="preserve">Revision must be approved by 31 Dec 2020 in order for standard to remain active. </t>
    </r>
    <r>
      <rPr>
        <sz val="10"/>
        <rFont val="Arial"/>
        <family val="2"/>
      </rPr>
      <t xml:space="preserve">To be harmonized with IEEE P3006.3; what was published in 3007.2 vs what will be published in 3006.3; Bob Schuerger to handle coordination so there is no overlap. Per Dennis May 2015: WG will review standard to see if revision is needed. </t>
    </r>
  </si>
  <si>
    <t>3004.1-2013</t>
  </si>
  <si>
    <t>Appr 8 Dec 2010; Pub 19 Jan 2011
Active through 2020</t>
  </si>
  <si>
    <t>Appr 30 Sept 2010; Pub 10/27/2010
Active through 2020</t>
  </si>
  <si>
    <t>Appr 6 March 2013; Pub 22 April 2013
Active through 2023</t>
  </si>
  <si>
    <t>Appr 6 Feb 2012; Pub 12 Apr 2012
Active through 2022</t>
  </si>
  <si>
    <t>Appr 6 Feb 2013; Pub 6 May 2013
Active through 2023</t>
  </si>
  <si>
    <t>Appr 21 Aug 2014; Pub 10 Oct 2014
Active through 2024</t>
  </si>
  <si>
    <t>Appr 21 Aug 2014; Pub 6 Feb 2015
Active through 2024</t>
  </si>
  <si>
    <t>Appr 11 Dec 2013; Pub 25 Apr 2014
Active through 2023</t>
  </si>
  <si>
    <t>Appr 6 Feb 2013; Pub 5 Apr 2013
Active through 2023</t>
  </si>
  <si>
    <t>(link to PARs in 
myProject or pub 
std in Mentor)</t>
  </si>
  <si>
    <t>Draft in template
To start project after 3004.10 is complete</t>
  </si>
  <si>
    <r>
      <t xml:space="preserve">1-yr ext granted in 2013; 
2-yr ext 2014
</t>
    </r>
    <r>
      <rPr>
        <sz val="10"/>
        <rFont val="Arial"/>
        <family val="2"/>
      </rPr>
      <t>May 2014: Per Dan, ready for ballot; draft to Rasheek. Per Rasheek, to circulate draft to the WG for review before ballot.</t>
    </r>
  </si>
  <si>
    <t>Draft in template
Ed to start on 3004.7 after 3004.5 is published</t>
  </si>
  <si>
    <t>WG review</t>
  </si>
  <si>
    <t>PAR approved in 2009; 1-yr ext granted in 2013, 2014
Uploaded for initial ballot 13 May 2014
Invite closed 9 May 2014; ballot group exired 9 Nov 14.
Minor changes from MEC need to be made before opening the SB.</t>
  </si>
  <si>
    <t>Sponsor Ballot: Invitation
[Click to view open invitations in myProject]
New ballot group being formed, invitation to close 5/13/15 
MEC completed 21 Apr 2014</t>
  </si>
  <si>
    <t>PAR approved in 2009; 1-yr ext granted in 2013, 2014
Uploaded for initial ballot 13 May 2014
Invite closed 9 May 2014; ballot group expired 9 Nov 14. 
Minor changes from MEC need to be made before opening the SB.</t>
  </si>
  <si>
    <t xml:space="preserve">Sponsor Ballot: Comment resolution
Ballot closed 10 Mar 2015
</t>
  </si>
  <si>
    <t>PAR approved in 2008; 2-yr ext approved 2012; 1-yr ext approved 2014</t>
  </si>
  <si>
    <t xml:space="preserve">Sponsor Ballot: Invitation
[Click to view open invitations in myProject]
New ballot group being formed, invitation to close 5/13/15 </t>
  </si>
  <si>
    <t>PAR submitted by Lisa and shared with Farrokh. Farrokh to submit to NesCom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</si>
</sst>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
    <numFmt numFmtId="169" formatCode="m/d/yy;@"/>
    <numFmt numFmtId="170" formatCode="[$-409]d\-mmm\-yy;@"/>
  </numFmts>
  <fonts count="50">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u val="single"/>
      <sz val="8"/>
      <name val="Arial"/>
      <family val="2"/>
    </font>
    <font>
      <sz val="9"/>
      <name val="Arial"/>
      <family val="2"/>
    </font>
    <font>
      <sz val="10"/>
      <color indexed="10"/>
      <name val="Arial"/>
      <family val="2"/>
    </font>
    <font>
      <sz val="8"/>
      <name val="Tahoma"/>
      <family val="2"/>
    </font>
    <font>
      <b/>
      <sz val="8"/>
      <name val="Tahoma"/>
      <family val="2"/>
    </font>
    <font>
      <b/>
      <sz val="9"/>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rgb="FFCC99FF"/>
        <bgColor indexed="64"/>
      </patternFill>
    </fill>
    <fill>
      <patternFill patternType="solid">
        <fgColor rgb="FFFFFF99"/>
        <bgColor indexed="64"/>
      </patternFill>
    </fill>
    <fill>
      <patternFill patternType="solid">
        <fgColor rgb="FFFF99CC"/>
        <bgColor indexed="64"/>
      </patternFill>
    </fill>
    <fill>
      <patternFill patternType="solid">
        <fgColor indexed="41"/>
        <bgColor indexed="64"/>
      </patternFill>
    </fill>
    <fill>
      <patternFill patternType="solid">
        <fgColor indexed="1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B8CCE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3">
    <xf numFmtId="0" fontId="0" fillId="0" borderId="0" xfId="0" applyAlignment="1">
      <alignment/>
    </xf>
    <xf numFmtId="0" fontId="0" fillId="0" borderId="0" xfId="0" applyBorder="1" applyAlignment="1">
      <alignment/>
    </xf>
    <xf numFmtId="0" fontId="0" fillId="0" borderId="0" xfId="0" applyBorder="1" applyAlignment="1">
      <alignment/>
    </xf>
    <xf numFmtId="0" fontId="0" fillId="33" borderId="0" xfId="0" applyFill="1" applyAlignment="1">
      <alignment/>
    </xf>
    <xf numFmtId="0" fontId="0" fillId="33" borderId="0" xfId="0" applyFill="1" applyBorder="1" applyAlignment="1">
      <alignment/>
    </xf>
    <xf numFmtId="0" fontId="0" fillId="0" borderId="0" xfId="0" applyFill="1" applyBorder="1" applyAlignment="1">
      <alignment/>
    </xf>
    <xf numFmtId="0" fontId="0" fillId="0" borderId="0" xfId="0" applyFill="1" applyAlignment="1">
      <alignment/>
    </xf>
    <xf numFmtId="0" fontId="3" fillId="0" borderId="0" xfId="0" applyFont="1" applyAlignment="1">
      <alignment horizontal="center"/>
    </xf>
    <xf numFmtId="0" fontId="0" fillId="0" borderId="0" xfId="0" applyFill="1" applyBorder="1" applyAlignment="1">
      <alignment/>
    </xf>
    <xf numFmtId="0" fontId="3" fillId="0" borderId="0" xfId="0" applyFont="1" applyAlignment="1">
      <alignment horizontal="left"/>
    </xf>
    <xf numFmtId="0" fontId="3" fillId="0" borderId="0" xfId="0" applyFont="1" applyFill="1" applyAlignment="1">
      <alignment horizontal="center"/>
    </xf>
    <xf numFmtId="0" fontId="0" fillId="34" borderId="0" xfId="0" applyFill="1" applyBorder="1" applyAlignment="1">
      <alignment/>
    </xf>
    <xf numFmtId="0" fontId="0" fillId="34" borderId="0" xfId="0" applyFill="1" applyAlignment="1">
      <alignment/>
    </xf>
    <xf numFmtId="0" fontId="0" fillId="34" borderId="0" xfId="0" applyFont="1" applyFill="1" applyBorder="1" applyAlignment="1">
      <alignment/>
    </xf>
    <xf numFmtId="0" fontId="5" fillId="0" borderId="0" xfId="0" applyFont="1" applyAlignment="1">
      <alignment horizontal="left"/>
    </xf>
    <xf numFmtId="0" fontId="0" fillId="35" borderId="0" xfId="0" applyFill="1" applyBorder="1" applyAlignment="1">
      <alignment/>
    </xf>
    <xf numFmtId="0" fontId="0" fillId="35" borderId="0" xfId="0" applyFill="1" applyAlignment="1">
      <alignment/>
    </xf>
    <xf numFmtId="0" fontId="0" fillId="0" borderId="0" xfId="0" applyAlignment="1">
      <alignment/>
    </xf>
    <xf numFmtId="0" fontId="0" fillId="0" borderId="0" xfId="0" applyFill="1" applyBorder="1" applyAlignment="1">
      <alignment wrapText="1"/>
    </xf>
    <xf numFmtId="0" fontId="0" fillId="0" borderId="0" xfId="0" applyBorder="1" applyAlignment="1">
      <alignment wrapText="1"/>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36" borderId="10" xfId="0" applyFill="1" applyBorder="1" applyAlignment="1">
      <alignment horizontal="center" vertical="center"/>
    </xf>
    <xf numFmtId="0" fontId="0" fillId="33" borderId="10" xfId="0" applyFill="1" applyBorder="1" applyAlignment="1">
      <alignment horizontal="center" vertical="center"/>
    </xf>
    <xf numFmtId="0" fontId="0" fillId="37" borderId="10" xfId="0" applyFill="1" applyBorder="1" applyAlignment="1">
      <alignment horizontal="center" vertical="center"/>
    </xf>
    <xf numFmtId="0" fontId="0" fillId="36" borderId="10" xfId="0" applyFill="1" applyBorder="1" applyAlignment="1">
      <alignment vertical="center" wrapText="1"/>
    </xf>
    <xf numFmtId="0" fontId="0" fillId="33" borderId="10" xfId="0" applyFill="1" applyBorder="1" applyAlignment="1">
      <alignment vertical="center" wrapText="1"/>
    </xf>
    <xf numFmtId="0" fontId="0" fillId="37" borderId="10" xfId="0" applyFill="1" applyBorder="1" applyAlignment="1">
      <alignment vertical="center" wrapText="1"/>
    </xf>
    <xf numFmtId="0" fontId="3" fillId="38" borderId="10" xfId="0" applyFont="1" applyFill="1" applyBorder="1" applyAlignment="1">
      <alignment horizontal="center"/>
    </xf>
    <xf numFmtId="0" fontId="0" fillId="34" borderId="10" xfId="0" applyFill="1" applyBorder="1" applyAlignment="1">
      <alignment vertical="center" wrapText="1"/>
    </xf>
    <xf numFmtId="0" fontId="0" fillId="39" borderId="10" xfId="0" applyFill="1" applyBorder="1" applyAlignment="1">
      <alignment horizontal="center" vertical="center"/>
    </xf>
    <xf numFmtId="0" fontId="0" fillId="39" borderId="10" xfId="0" applyFill="1" applyBorder="1" applyAlignment="1">
      <alignment vertical="center" wrapText="1"/>
    </xf>
    <xf numFmtId="0" fontId="0" fillId="35" borderId="10" xfId="0" applyFill="1" applyBorder="1" applyAlignment="1">
      <alignment vertical="center" wrapText="1"/>
    </xf>
    <xf numFmtId="0" fontId="0" fillId="34" borderId="10" xfId="0" applyFill="1" applyBorder="1" applyAlignment="1">
      <alignment horizontal="center" vertical="center" wrapText="1"/>
    </xf>
    <xf numFmtId="0" fontId="0" fillId="39" borderId="10" xfId="0" applyFont="1" applyFill="1" applyBorder="1" applyAlignment="1">
      <alignment horizontal="center" vertical="center" wrapText="1"/>
    </xf>
    <xf numFmtId="0" fontId="0" fillId="39"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35" borderId="10" xfId="0" applyFill="1" applyBorder="1" applyAlignment="1">
      <alignment horizontal="center" vertical="center" wrapText="1"/>
    </xf>
    <xf numFmtId="0" fontId="0" fillId="37" borderId="10" xfId="0" applyFill="1" applyBorder="1" applyAlignment="1">
      <alignment horizontal="center" vertical="center" wrapText="1"/>
    </xf>
    <xf numFmtId="0" fontId="0" fillId="0" borderId="10" xfId="0" applyFill="1" applyBorder="1" applyAlignment="1">
      <alignment horizontal="center" vertical="center"/>
    </xf>
    <xf numFmtId="0" fontId="0" fillId="36"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quotePrefix="1">
      <alignment horizontal="center" vertical="center"/>
    </xf>
    <xf numFmtId="0" fontId="0" fillId="39" borderId="10" xfId="0" applyFill="1" applyBorder="1" applyAlignment="1">
      <alignment horizontal="center" vertical="center" wrapText="1"/>
    </xf>
    <xf numFmtId="2" fontId="0" fillId="37" borderId="10" xfId="0" applyNumberFormat="1" applyFill="1" applyBorder="1" applyAlignment="1">
      <alignment horizontal="center" vertical="center"/>
    </xf>
    <xf numFmtId="0" fontId="0" fillId="0" borderId="11" xfId="0" applyFill="1" applyBorder="1" applyAlignment="1">
      <alignment wrapText="1"/>
    </xf>
    <xf numFmtId="0" fontId="0" fillId="0" borderId="11" xfId="0" applyBorder="1" applyAlignment="1">
      <alignment/>
    </xf>
    <xf numFmtId="0" fontId="0" fillId="0" borderId="11" xfId="0" applyFill="1" applyBorder="1" applyAlignment="1">
      <alignment horizontal="center"/>
    </xf>
    <xf numFmtId="0" fontId="3" fillId="0" borderId="0" xfId="0" applyFont="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11" xfId="0" applyFill="1" applyBorder="1" applyAlignment="1">
      <alignment vertical="center" wrapText="1"/>
    </xf>
    <xf numFmtId="0" fontId="0" fillId="0" borderId="0" xfId="0" applyFill="1" applyBorder="1" applyAlignment="1">
      <alignment horizontal="center"/>
    </xf>
    <xf numFmtId="0" fontId="0" fillId="0" borderId="10" xfId="0" applyBorder="1" applyAlignment="1">
      <alignment horizontal="center" vertical="center"/>
    </xf>
    <xf numFmtId="0" fontId="0" fillId="37" borderId="10" xfId="0" applyFont="1" applyFill="1" applyBorder="1" applyAlignment="1">
      <alignment vertical="center" wrapText="1"/>
    </xf>
    <xf numFmtId="0" fontId="0" fillId="37" borderId="12" xfId="0" applyFill="1" applyBorder="1" applyAlignment="1">
      <alignment horizontal="center" vertical="center"/>
    </xf>
    <xf numFmtId="0" fontId="0" fillId="37" borderId="13" xfId="0" applyFill="1" applyBorder="1" applyAlignment="1">
      <alignment horizontal="center" vertical="center"/>
    </xf>
    <xf numFmtId="0" fontId="0" fillId="37" borderId="14" xfId="0" applyFont="1" applyFill="1" applyBorder="1" applyAlignment="1">
      <alignment vertical="center" wrapText="1"/>
    </xf>
    <xf numFmtId="0" fontId="0" fillId="40" borderId="15" xfId="0" applyFont="1" applyFill="1" applyBorder="1" applyAlignment="1">
      <alignment vertical="center" wrapText="1"/>
    </xf>
    <xf numFmtId="0" fontId="0" fillId="40" borderId="14" xfId="0" applyFont="1" applyFill="1" applyBorder="1" applyAlignment="1">
      <alignment horizontal="justify" vertical="center" wrapText="1"/>
    </xf>
    <xf numFmtId="0" fontId="0" fillId="40" borderId="15" xfId="0" applyFont="1" applyFill="1" applyBorder="1" applyAlignment="1">
      <alignment horizontal="justify" vertical="center" wrapText="1"/>
    </xf>
    <xf numFmtId="0" fontId="0" fillId="40" borderId="10" xfId="0" applyFont="1" applyFill="1" applyBorder="1" applyAlignment="1">
      <alignment horizontal="justify" vertical="center" wrapText="1"/>
    </xf>
    <xf numFmtId="0" fontId="0" fillId="37" borderId="12" xfId="0" applyFill="1" applyBorder="1" applyAlignment="1" quotePrefix="1">
      <alignment horizontal="center" vertical="center"/>
    </xf>
    <xf numFmtId="0" fontId="0" fillId="37" borderId="15" xfId="0" applyFill="1" applyBorder="1" applyAlignment="1">
      <alignment vertical="center" wrapText="1"/>
    </xf>
    <xf numFmtId="0" fontId="0" fillId="37" borderId="14" xfId="0" applyFill="1" applyBorder="1" applyAlignment="1">
      <alignment vertical="center" wrapText="1"/>
    </xf>
    <xf numFmtId="0" fontId="0" fillId="36" borderId="12" xfId="0" applyFill="1" applyBorder="1" applyAlignment="1">
      <alignment horizontal="center" vertical="center"/>
    </xf>
    <xf numFmtId="0" fontId="0" fillId="36" borderId="13" xfId="0" applyFill="1" applyBorder="1" applyAlignment="1">
      <alignment horizontal="center" vertical="center"/>
    </xf>
    <xf numFmtId="0" fontId="0" fillId="36" borderId="14" xfId="0" applyFill="1" applyBorder="1" applyAlignment="1">
      <alignment vertical="center" wrapText="1"/>
    </xf>
    <xf numFmtId="0" fontId="0" fillId="30" borderId="10" xfId="0" applyFont="1" applyFill="1" applyBorder="1" applyAlignment="1">
      <alignment horizontal="justify" vertical="center" wrapText="1"/>
    </xf>
    <xf numFmtId="0" fontId="0" fillId="34" borderId="10" xfId="0" applyFont="1" applyFill="1" applyBorder="1" applyAlignment="1" quotePrefix="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wrapText="1"/>
    </xf>
    <xf numFmtId="0" fontId="0" fillId="41" borderId="10" xfId="0" applyFill="1" applyBorder="1" applyAlignment="1">
      <alignment vertical="center" wrapText="1"/>
    </xf>
    <xf numFmtId="0" fontId="0" fillId="41" borderId="14" xfId="0" applyFont="1" applyFill="1" applyBorder="1" applyAlignment="1">
      <alignment vertical="center" wrapText="1"/>
    </xf>
    <xf numFmtId="0" fontId="0" fillId="41" borderId="10" xfId="0" applyFont="1" applyFill="1" applyBorder="1" applyAlignment="1">
      <alignment horizontal="justify" vertical="center" wrapText="1"/>
    </xf>
    <xf numFmtId="0" fontId="0" fillId="17" borderId="10" xfId="0" applyFill="1" applyBorder="1" applyAlignment="1" quotePrefix="1">
      <alignment horizontal="center" vertical="center"/>
    </xf>
    <xf numFmtId="0" fontId="0" fillId="17" borderId="10" xfId="0" applyFill="1" applyBorder="1" applyAlignment="1">
      <alignment horizontal="center" vertical="center" wrapText="1"/>
    </xf>
    <xf numFmtId="0" fontId="0" fillId="17" borderId="10" xfId="0" applyFill="1" applyBorder="1" applyAlignment="1">
      <alignment vertical="center" wrapText="1"/>
    </xf>
    <xf numFmtId="0" fontId="0" fillId="17" borderId="10" xfId="0" applyFont="1" applyFill="1" applyBorder="1" applyAlignment="1">
      <alignment horizontal="center" vertical="center"/>
    </xf>
    <xf numFmtId="0" fontId="0" fillId="41" borderId="10" xfId="0" applyFill="1" applyBorder="1" applyAlignment="1">
      <alignment/>
    </xf>
    <xf numFmtId="0" fontId="0" fillId="41" borderId="10" xfId="0" applyFont="1" applyFill="1" applyBorder="1" applyAlignment="1">
      <alignment/>
    </xf>
    <xf numFmtId="0" fontId="0" fillId="42" borderId="10" xfId="0" applyFill="1" applyBorder="1" applyAlignment="1">
      <alignment horizontal="center" vertical="center" wrapText="1"/>
    </xf>
    <xf numFmtId="0" fontId="0" fillId="42" borderId="10" xfId="0" applyFill="1" applyBorder="1" applyAlignment="1">
      <alignment horizontal="center" vertical="center"/>
    </xf>
    <xf numFmtId="0" fontId="0" fillId="42" borderId="10" xfId="0" applyFill="1" applyBorder="1" applyAlignment="1">
      <alignment vertical="center" wrapText="1"/>
    </xf>
    <xf numFmtId="0" fontId="0" fillId="42"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3" fillId="39" borderId="13" xfId="0" applyFont="1" applyFill="1"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5" fillId="0" borderId="0" xfId="0" applyFont="1" applyAlignment="1">
      <alignment horizontal="left" wrapText="1"/>
    </xf>
    <xf numFmtId="0" fontId="3" fillId="0" borderId="0" xfId="0" applyFont="1" applyFill="1" applyAlignment="1">
      <alignment horizontal="left"/>
    </xf>
    <xf numFmtId="0" fontId="0" fillId="0" borderId="10" xfId="0" applyFont="1" applyBorder="1" applyAlignment="1">
      <alignment horizontal="center" vertical="center" wrapText="1"/>
    </xf>
    <xf numFmtId="0" fontId="3" fillId="0" borderId="0" xfId="0" applyFont="1" applyFill="1" applyAlignment="1">
      <alignment horizontal="center" wrapText="1"/>
    </xf>
    <xf numFmtId="0" fontId="0" fillId="0" borderId="0" xfId="0" applyAlignment="1">
      <alignment wrapText="1"/>
    </xf>
    <xf numFmtId="0" fontId="0" fillId="0" borderId="10" xfId="0" applyBorder="1" applyAlignment="1">
      <alignment wrapText="1"/>
    </xf>
    <xf numFmtId="0" fontId="0" fillId="0" borderId="0" xfId="0" applyAlignment="1">
      <alignment horizontal="left"/>
    </xf>
    <xf numFmtId="0" fontId="0" fillId="0" borderId="0" xfId="0" applyFill="1" applyBorder="1" applyAlignment="1">
      <alignment horizontal="left"/>
    </xf>
    <xf numFmtId="0" fontId="0" fillId="0" borderId="0" xfId="0" applyFill="1" applyAlignment="1">
      <alignment horizontal="left"/>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3" fillId="39" borderId="12" xfId="0" applyFont="1" applyFill="1" applyBorder="1" applyAlignment="1">
      <alignment horizontal="left"/>
    </xf>
    <xf numFmtId="0" fontId="0" fillId="0" borderId="10" xfId="0" applyFont="1" applyBorder="1" applyAlignment="1">
      <alignment horizontal="center" vertical="center"/>
    </xf>
    <xf numFmtId="0" fontId="0" fillId="0" borderId="0" xfId="0" applyFont="1" applyFill="1" applyBorder="1" applyAlignment="1">
      <alignment/>
    </xf>
    <xf numFmtId="0" fontId="3" fillId="43" borderId="10" xfId="0" applyFont="1" applyFill="1" applyBorder="1" applyAlignment="1">
      <alignment horizontal="left"/>
    </xf>
    <xf numFmtId="0" fontId="0" fillId="0" borderId="19" xfId="0" applyBorder="1" applyAlignment="1">
      <alignment/>
    </xf>
    <xf numFmtId="0" fontId="0" fillId="0" borderId="20" xfId="0" applyBorder="1" applyAlignment="1">
      <alignment horizontal="left"/>
    </xf>
    <xf numFmtId="0" fontId="0" fillId="0" borderId="21" xfId="0" applyBorder="1" applyAlignment="1">
      <alignment horizontal="left"/>
    </xf>
    <xf numFmtId="0" fontId="0" fillId="0" borderId="0" xfId="0" applyBorder="1" applyAlignment="1">
      <alignment horizontal="center" wrapText="1"/>
    </xf>
    <xf numFmtId="0" fontId="0" fillId="0" borderId="0" xfId="0" applyFont="1" applyFill="1" applyBorder="1" applyAlignment="1">
      <alignment horizontal="center" wrapText="1"/>
    </xf>
    <xf numFmtId="0" fontId="0" fillId="0" borderId="16" xfId="0" applyBorder="1" applyAlignment="1">
      <alignment horizontal="left"/>
    </xf>
    <xf numFmtId="0" fontId="0" fillId="0" borderId="0" xfId="0" applyFont="1" applyBorder="1" applyAlignment="1">
      <alignment/>
    </xf>
    <xf numFmtId="0" fontId="3" fillId="0" borderId="0" xfId="0" applyFont="1" applyFill="1" applyBorder="1" applyAlignment="1">
      <alignment horizontal="center" wrapText="1"/>
    </xf>
    <xf numFmtId="0" fontId="0" fillId="0" borderId="10" xfId="0" applyBorder="1" applyAlignment="1" quotePrefix="1">
      <alignment horizontal="center" vertical="center"/>
    </xf>
    <xf numFmtId="0" fontId="0" fillId="0" borderId="10" xfId="0" applyFill="1" applyBorder="1" applyAlignment="1">
      <alignment wrapText="1"/>
    </xf>
    <xf numFmtId="0" fontId="0" fillId="0" borderId="0" xfId="0" applyFont="1" applyFill="1" applyBorder="1" applyAlignment="1">
      <alignment horizontal="center" wrapText="1"/>
    </xf>
    <xf numFmtId="0" fontId="0" fillId="0" borderId="0" xfId="0" applyFill="1" applyAlignment="1">
      <alignment wrapText="1"/>
    </xf>
    <xf numFmtId="0" fontId="7" fillId="0" borderId="10" xfId="0" applyFont="1" applyBorder="1" applyAlignment="1">
      <alignment horizontal="center" vertical="center" wrapText="1"/>
    </xf>
    <xf numFmtId="0" fontId="0" fillId="41" borderId="10" xfId="0" applyFont="1" applyFill="1" applyBorder="1" applyAlignment="1">
      <alignment horizontal="center" vertical="center" wrapText="1"/>
    </xf>
    <xf numFmtId="0" fontId="3" fillId="0" borderId="0" xfId="0" applyFont="1" applyFill="1" applyAlignment="1">
      <alignment/>
    </xf>
    <xf numFmtId="0" fontId="48" fillId="0" borderId="0" xfId="0" applyFont="1" applyFill="1" applyAlignment="1">
      <alignment/>
    </xf>
    <xf numFmtId="0" fontId="3" fillId="0" borderId="0" xfId="0" applyFont="1" applyFill="1" applyAlignment="1">
      <alignment horizontal="right"/>
    </xf>
    <xf numFmtId="0" fontId="3" fillId="41" borderId="10" xfId="0" applyFont="1" applyFill="1" applyBorder="1" applyAlignment="1">
      <alignment horizontal="center" vertical="center" wrapText="1"/>
    </xf>
    <xf numFmtId="0" fontId="0" fillId="0" borderId="0" xfId="0" applyFont="1" applyAlignment="1">
      <alignment/>
    </xf>
    <xf numFmtId="0" fontId="0" fillId="41" borderId="1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3" fillId="43" borderId="10" xfId="0" applyNumberFormat="1" applyFont="1" applyFill="1" applyBorder="1" applyAlignment="1">
      <alignment wrapText="1"/>
    </xf>
    <xf numFmtId="0" fontId="3" fillId="43" borderId="13" xfId="0" applyFont="1" applyFill="1" applyBorder="1" applyAlignment="1">
      <alignment wrapText="1"/>
    </xf>
    <xf numFmtId="0" fontId="3" fillId="43" borderId="10" xfId="0" applyFont="1" applyFill="1" applyBorder="1" applyAlignment="1">
      <alignment wrapText="1"/>
    </xf>
    <xf numFmtId="170" fontId="3" fillId="43" borderId="10" xfId="0" applyNumberFormat="1" applyFont="1" applyFill="1" applyBorder="1" applyAlignment="1">
      <alignment wrapText="1"/>
    </xf>
    <xf numFmtId="0" fontId="3" fillId="43" borderId="10" xfId="0" applyNumberFormat="1" applyFont="1" applyFill="1" applyBorder="1" applyAlignment="1">
      <alignment wrapText="1"/>
    </xf>
    <xf numFmtId="168" fontId="3" fillId="44" borderId="0" xfId="0" applyNumberFormat="1" applyFont="1" applyFill="1" applyBorder="1" applyAlignment="1">
      <alignment horizontal="center" vertical="center" wrapText="1"/>
    </xf>
    <xf numFmtId="168" fontId="3" fillId="45" borderId="0" xfId="0" applyNumberFormat="1" applyFont="1" applyFill="1" applyAlignment="1">
      <alignment horizontal="center" vertical="center" wrapText="1"/>
    </xf>
    <xf numFmtId="168" fontId="3" fillId="45" borderId="0" xfId="0" applyNumberFormat="1" applyFont="1" applyFill="1" applyAlignment="1">
      <alignment horizontal="center" vertical="center"/>
    </xf>
    <xf numFmtId="168" fontId="3" fillId="45" borderId="0" xfId="0" applyNumberFormat="1" applyFont="1" applyFill="1" applyAlignment="1" applyProtection="1">
      <alignment horizontal="center" vertical="center"/>
      <protection hidden="1"/>
    </xf>
    <xf numFmtId="168" fontId="3" fillId="46" borderId="0" xfId="0" applyNumberFormat="1" applyFont="1" applyFill="1" applyAlignment="1" applyProtection="1">
      <alignment horizontal="center" vertical="center" wrapText="1"/>
      <protection hidden="1"/>
    </xf>
    <xf numFmtId="168" fontId="3" fillId="45" borderId="0" xfId="0" applyNumberFormat="1" applyFont="1" applyFill="1" applyAlignment="1">
      <alignment horizontal="left" vertical="center"/>
    </xf>
    <xf numFmtId="0" fontId="0" fillId="0" borderId="0" xfId="0" applyFont="1" applyFill="1" applyAlignment="1">
      <alignment/>
    </xf>
    <xf numFmtId="0" fontId="0" fillId="0" borderId="0" xfId="0" applyFont="1" applyBorder="1" applyAlignment="1">
      <alignment/>
    </xf>
    <xf numFmtId="0" fontId="0" fillId="0" borderId="0" xfId="0" applyFont="1" applyBorder="1" applyAlignment="1">
      <alignment horizontal="left"/>
    </xf>
    <xf numFmtId="14"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wrapText="1"/>
    </xf>
    <xf numFmtId="169" fontId="0" fillId="0" borderId="0" xfId="0" applyNumberFormat="1" applyFont="1" applyBorder="1" applyAlignment="1">
      <alignment horizontal="center" vertical="center"/>
    </xf>
    <xf numFmtId="169" fontId="0" fillId="0" borderId="0" xfId="0" applyNumberFormat="1" applyFont="1" applyBorder="1" applyAlignment="1">
      <alignment horizontal="center"/>
    </xf>
    <xf numFmtId="49" fontId="0" fillId="0" borderId="10" xfId="0" applyNumberFormat="1" applyFont="1" applyFill="1" applyBorder="1" applyAlignment="1">
      <alignment/>
    </xf>
    <xf numFmtId="170" fontId="0" fillId="0" borderId="13" xfId="0" applyNumberFormat="1" applyFont="1" applyFill="1" applyBorder="1" applyAlignment="1">
      <alignment/>
    </xf>
    <xf numFmtId="0" fontId="0" fillId="0" borderId="10" xfId="0" applyFont="1" applyBorder="1" applyAlignment="1">
      <alignment/>
    </xf>
    <xf numFmtId="170" fontId="0" fillId="0" borderId="10" xfId="0" applyNumberFormat="1" applyFont="1" applyBorder="1" applyAlignment="1">
      <alignment/>
    </xf>
    <xf numFmtId="0" fontId="0" fillId="0" borderId="10" xfId="0" applyNumberFormat="1" applyFont="1" applyBorder="1" applyAlignment="1">
      <alignment/>
    </xf>
    <xf numFmtId="49" fontId="0" fillId="0" borderId="10" xfId="0" applyNumberFormat="1" applyFont="1" applyBorder="1" applyAlignment="1">
      <alignment/>
    </xf>
    <xf numFmtId="170" fontId="0" fillId="0" borderId="10" xfId="0" applyNumberFormat="1" applyFont="1" applyFill="1" applyBorder="1" applyAlignment="1">
      <alignment/>
    </xf>
    <xf numFmtId="0" fontId="0" fillId="0" borderId="0" xfId="0" applyFont="1" applyFill="1" applyBorder="1" applyAlignment="1">
      <alignment horizontal="center" vertical="center" wrapText="1"/>
    </xf>
    <xf numFmtId="0" fontId="0" fillId="0" borderId="0" xfId="0" applyFill="1" applyAlignment="1">
      <alignment vertical="center"/>
    </xf>
    <xf numFmtId="0" fontId="0"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2" xfId="0" applyFont="1" applyBorder="1" applyAlignment="1">
      <alignment horizontal="center"/>
    </xf>
    <xf numFmtId="0" fontId="3" fillId="0" borderId="0" xfId="0" applyFont="1" applyFill="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center" wrapText="1"/>
    </xf>
    <xf numFmtId="0" fontId="0" fillId="0" borderId="10" xfId="0" applyFont="1" applyBorder="1" applyAlignment="1">
      <alignment vertical="center"/>
    </xf>
    <xf numFmtId="0" fontId="0" fillId="47" borderId="10" xfId="0" applyFont="1" applyFill="1" applyBorder="1" applyAlignment="1">
      <alignment horizontal="center" vertical="center" wrapText="1"/>
    </xf>
    <xf numFmtId="0" fontId="0" fillId="48" borderId="10" xfId="0" applyFont="1" applyFill="1" applyBorder="1" applyAlignment="1">
      <alignment horizontal="center" vertical="center"/>
    </xf>
    <xf numFmtId="0" fontId="48" fillId="11" borderId="10" xfId="0" applyFont="1" applyFill="1" applyBorder="1" applyAlignment="1">
      <alignment horizontal="center" vertical="center" wrapText="1"/>
    </xf>
    <xf numFmtId="0" fontId="0" fillId="11" borderId="10" xfId="0" applyFont="1" applyFill="1" applyBorder="1" applyAlignment="1">
      <alignment wrapText="1"/>
    </xf>
    <xf numFmtId="0" fontId="0" fillId="11" borderId="10" xfId="0" applyFont="1" applyFill="1" applyBorder="1" applyAlignment="1">
      <alignment horizontal="center" vertical="center" wrapText="1"/>
    </xf>
    <xf numFmtId="0" fontId="0" fillId="0" borderId="0" xfId="0" applyFont="1" applyAlignment="1">
      <alignment horizontal="left"/>
    </xf>
    <xf numFmtId="0" fontId="0" fillId="0" borderId="0" xfId="0" applyFont="1" applyFill="1" applyAlignment="1">
      <alignment/>
    </xf>
    <xf numFmtId="0" fontId="0" fillId="0" borderId="12" xfId="0" applyFont="1" applyFill="1" applyBorder="1" applyAlignment="1">
      <alignment horizontal="center" wrapText="1"/>
    </xf>
    <xf numFmtId="0" fontId="0" fillId="0" borderId="10" xfId="0" applyFont="1" applyFill="1" applyBorder="1" applyAlignment="1">
      <alignment horizontal="center" wrapText="1"/>
    </xf>
    <xf numFmtId="0" fontId="0" fillId="41" borderId="12"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0" fillId="0" borderId="14" xfId="0" applyFont="1" applyFill="1" applyBorder="1" applyAlignment="1">
      <alignment horizontal="center" vertical="center" wrapText="1"/>
    </xf>
    <xf numFmtId="0" fontId="0" fillId="0" borderId="0" xfId="0" applyFont="1" applyAlignment="1">
      <alignment vertical="center"/>
    </xf>
    <xf numFmtId="0" fontId="0" fillId="8" borderId="10" xfId="0" applyFont="1" applyFill="1" applyBorder="1" applyAlignment="1">
      <alignment horizontal="center" vertical="center" wrapText="1"/>
    </xf>
    <xf numFmtId="0" fontId="1" fillId="0" borderId="0" xfId="53" applyFont="1" applyFill="1" applyBorder="1" applyAlignment="1" applyProtection="1">
      <alignment vertical="center" wrapText="1"/>
      <protection/>
    </xf>
    <xf numFmtId="0" fontId="7" fillId="41" borderId="10" xfId="0" applyFont="1" applyFill="1" applyBorder="1" applyAlignment="1">
      <alignment horizontal="center" vertical="center" wrapText="1"/>
    </xf>
    <xf numFmtId="0" fontId="0" fillId="8" borderId="10" xfId="0" applyFont="1" applyFill="1" applyBorder="1" applyAlignment="1">
      <alignment/>
    </xf>
    <xf numFmtId="0" fontId="0" fillId="41" borderId="10" xfId="0" applyFont="1" applyFill="1" applyBorder="1" applyAlignment="1">
      <alignment horizontal="center" vertical="center" wrapText="1"/>
    </xf>
    <xf numFmtId="0" fontId="0" fillId="49" borderId="10" xfId="0" applyFont="1" applyFill="1" applyBorder="1" applyAlignment="1">
      <alignment horizontal="center" vertical="center"/>
    </xf>
    <xf numFmtId="0" fontId="0" fillId="49" borderId="10" xfId="0" applyFont="1" applyFill="1" applyBorder="1" applyAlignment="1">
      <alignment horizontal="center" vertical="center" wrapText="1"/>
    </xf>
    <xf numFmtId="0" fontId="0" fillId="49" borderId="13" xfId="0" applyFont="1" applyFill="1" applyBorder="1" applyAlignment="1">
      <alignment horizontal="center" vertical="center" wrapText="1"/>
    </xf>
    <xf numFmtId="0" fontId="0" fillId="35" borderId="10" xfId="0" applyFont="1" applyFill="1" applyBorder="1" applyAlignment="1">
      <alignment vertical="center" wrapText="1"/>
    </xf>
    <xf numFmtId="0" fontId="7" fillId="49" borderId="13" xfId="0" applyFont="1" applyFill="1" applyBorder="1" applyAlignment="1">
      <alignment horizontal="center" vertical="center" wrapText="1"/>
    </xf>
    <xf numFmtId="2" fontId="0" fillId="0" borderId="10" xfId="0" applyNumberFormat="1" applyFont="1" applyBorder="1" applyAlignment="1">
      <alignment horizontal="center" vertical="center"/>
    </xf>
    <xf numFmtId="0" fontId="7" fillId="41" borderId="13" xfId="0" applyFont="1" applyFill="1" applyBorder="1" applyAlignment="1">
      <alignment horizontal="center" vertical="center" wrapText="1"/>
    </xf>
    <xf numFmtId="0" fontId="0" fillId="41" borderId="10" xfId="0" applyFont="1" applyFill="1" applyBorder="1" applyAlignment="1">
      <alignment horizontal="center" vertical="center"/>
    </xf>
    <xf numFmtId="0" fontId="7" fillId="41" borderId="10" xfId="0" applyFont="1" applyFill="1" applyBorder="1" applyAlignment="1">
      <alignment horizontal="center" vertical="center"/>
    </xf>
    <xf numFmtId="0" fontId="7" fillId="48" borderId="10" xfId="0" applyFont="1" applyFill="1" applyBorder="1" applyAlignment="1">
      <alignment horizontal="center" vertical="center" wrapText="1"/>
    </xf>
    <xf numFmtId="0" fontId="0" fillId="48" borderId="10" xfId="0" applyFont="1" applyFill="1" applyBorder="1" applyAlignment="1">
      <alignment horizontal="center" vertical="center" wrapText="1"/>
    </xf>
    <xf numFmtId="0" fontId="0" fillId="0" borderId="0" xfId="0" applyFont="1" applyFill="1" applyAlignment="1">
      <alignment horizontal="left"/>
    </xf>
    <xf numFmtId="0" fontId="7" fillId="49" borderId="10" xfId="0" applyFont="1" applyFill="1" applyBorder="1" applyAlignment="1">
      <alignment horizontal="center" vertical="center"/>
    </xf>
    <xf numFmtId="0" fontId="0" fillId="41" borderId="10" xfId="0" applyFont="1" applyFill="1" applyBorder="1" applyAlignment="1">
      <alignment horizontal="center" vertical="center"/>
    </xf>
    <xf numFmtId="0" fontId="0" fillId="41" borderId="10" xfId="0" applyFont="1" applyFill="1" applyBorder="1" applyAlignment="1">
      <alignment horizontal="center" vertical="center" wrapText="1"/>
    </xf>
    <xf numFmtId="0" fontId="3" fillId="41" borderId="10" xfId="0" applyFont="1" applyFill="1" applyBorder="1" applyAlignment="1">
      <alignment horizontal="center" vertical="center"/>
    </xf>
    <xf numFmtId="0" fontId="3" fillId="11" borderId="10" xfId="0" applyFont="1" applyFill="1" applyBorder="1" applyAlignment="1">
      <alignment horizontal="center" vertical="center" wrapText="1"/>
    </xf>
    <xf numFmtId="0" fontId="1" fillId="49" borderId="13" xfId="53" applyFill="1" applyBorder="1" applyAlignment="1" applyProtection="1">
      <alignment horizontal="center" vertical="center" wrapText="1"/>
      <protection/>
    </xf>
    <xf numFmtId="0" fontId="7" fillId="0" borderId="0" xfId="0" applyFont="1" applyAlignment="1">
      <alignment/>
    </xf>
    <xf numFmtId="0" fontId="5" fillId="0" borderId="0" xfId="0" applyFont="1" applyFill="1" applyAlignment="1">
      <alignment/>
    </xf>
    <xf numFmtId="0" fontId="1" fillId="0" borderId="0" xfId="53" applyAlignment="1" applyProtection="1">
      <alignment/>
      <protection/>
    </xf>
    <xf numFmtId="0" fontId="1" fillId="0" borderId="0" xfId="53" applyBorder="1" applyAlignment="1" applyProtection="1">
      <alignment/>
      <protection/>
    </xf>
    <xf numFmtId="0" fontId="1" fillId="41" borderId="10" xfId="53" applyFill="1" applyBorder="1" applyAlignment="1" applyProtection="1">
      <alignment horizontal="center" vertical="center" wrapText="1"/>
      <protection/>
    </xf>
    <xf numFmtId="0" fontId="1" fillId="0" borderId="10" xfId="53" applyBorder="1" applyAlignment="1" applyProtection="1">
      <alignment horizontal="center" vertical="center"/>
      <protection/>
    </xf>
    <xf numFmtId="0" fontId="3" fillId="0" borderId="10" xfId="0" applyFont="1" applyBorder="1" applyAlignment="1">
      <alignment/>
    </xf>
    <xf numFmtId="0" fontId="0" fillId="8" borderId="10" xfId="0" applyFont="1" applyFill="1" applyBorder="1" applyAlignment="1">
      <alignment horizontal="left" vertical="center" wrapText="1"/>
    </xf>
    <xf numFmtId="0" fontId="0" fillId="8" borderId="10" xfId="0" applyFont="1" applyFill="1" applyBorder="1" applyAlignment="1">
      <alignment horizontal="center" vertical="center"/>
    </xf>
    <xf numFmtId="0" fontId="1" fillId="8" borderId="12" xfId="53" applyFill="1" applyBorder="1" applyAlignment="1" applyProtection="1">
      <alignment horizontal="center" vertical="center" wrapText="1"/>
      <protection/>
    </xf>
    <xf numFmtId="0" fontId="1" fillId="8" borderId="13" xfId="53" applyFill="1" applyBorder="1" applyAlignment="1" applyProtection="1">
      <alignment horizontal="center" vertical="center" wrapText="1"/>
      <protection/>
    </xf>
    <xf numFmtId="0" fontId="1" fillId="8" borderId="10" xfId="53" applyFill="1" applyBorder="1" applyAlignment="1" applyProtection="1">
      <alignment horizontal="center" vertical="center" wrapText="1"/>
      <protection/>
    </xf>
    <xf numFmtId="0" fontId="0" fillId="0" borderId="12" xfId="0" applyFont="1" applyFill="1" applyBorder="1" applyAlignment="1">
      <alignment horizontal="center"/>
    </xf>
    <xf numFmtId="0" fontId="0" fillId="0" borderId="22" xfId="0" applyFont="1" applyFill="1" applyBorder="1" applyAlignment="1">
      <alignment horizontal="center"/>
    </xf>
    <xf numFmtId="0" fontId="0" fillId="0" borderId="13" xfId="0" applyFont="1" applyFill="1" applyBorder="1" applyAlignment="1">
      <alignment horizontal="center"/>
    </xf>
    <xf numFmtId="0" fontId="0" fillId="41" borderId="12" xfId="0" applyFont="1" applyFill="1" applyBorder="1" applyAlignment="1">
      <alignment horizontal="center" vertical="center" wrapText="1"/>
    </xf>
    <xf numFmtId="0" fontId="0" fillId="41" borderId="22" xfId="0" applyFont="1" applyFill="1" applyBorder="1" applyAlignment="1">
      <alignment horizontal="center" vertical="center" wrapText="1"/>
    </xf>
    <xf numFmtId="0" fontId="0" fillId="41" borderId="13"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8" borderId="22"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Fill="1" applyBorder="1" applyAlignment="1">
      <alignment horizontal="center" wrapText="1"/>
    </xf>
    <xf numFmtId="0" fontId="0" fillId="0" borderId="13" xfId="0" applyFont="1" applyFill="1" applyBorder="1" applyAlignment="1">
      <alignment horizontal="center" wrapText="1"/>
    </xf>
    <xf numFmtId="0" fontId="0" fillId="0" borderId="10"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0" xfId="0" applyBorder="1" applyAlignment="1">
      <alignment horizontal="center"/>
    </xf>
    <xf numFmtId="0" fontId="0" fillId="0" borderId="16" xfId="0" applyBorder="1" applyAlignment="1">
      <alignment horizontal="center"/>
    </xf>
    <xf numFmtId="0" fontId="0" fillId="0" borderId="10" xfId="0" applyFont="1" applyFill="1" applyBorder="1" applyAlignment="1">
      <alignment horizontal="left"/>
    </xf>
    <xf numFmtId="0" fontId="0" fillId="0" borderId="21" xfId="0" applyBorder="1" applyAlignment="1">
      <alignment horizontal="center"/>
    </xf>
    <xf numFmtId="0" fontId="0" fillId="0" borderId="19" xfId="0" applyBorder="1" applyAlignment="1">
      <alignment horizontal="center"/>
    </xf>
    <xf numFmtId="0" fontId="0" fillId="48" borderId="12" xfId="0" applyFont="1" applyFill="1" applyBorder="1" applyAlignment="1">
      <alignment horizontal="center" vertical="center" wrapText="1"/>
    </xf>
    <xf numFmtId="0" fontId="0" fillId="48" borderId="22" xfId="0" applyFont="1" applyFill="1" applyBorder="1" applyAlignment="1">
      <alignment horizontal="center" vertical="center" wrapText="1"/>
    </xf>
    <xf numFmtId="0" fontId="3" fillId="39" borderId="12" xfId="0" applyFont="1" applyFill="1" applyBorder="1" applyAlignment="1">
      <alignment horizontal="center"/>
    </xf>
    <xf numFmtId="0" fontId="3" fillId="39" borderId="13" xfId="0" applyFont="1" applyFill="1" applyBorder="1" applyAlignment="1">
      <alignment horizontal="center"/>
    </xf>
    <xf numFmtId="0" fontId="0" fillId="0" borderId="0" xfId="0"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Fill="1" applyBorder="1" applyAlignment="1">
      <alignment horizontal="center" wrapText="1"/>
    </xf>
    <xf numFmtId="0" fontId="3" fillId="43" borderId="12" xfId="0" applyFont="1" applyFill="1" applyBorder="1" applyAlignment="1">
      <alignment horizontal="center"/>
    </xf>
    <xf numFmtId="0" fontId="3" fillId="43" borderId="13" xfId="0" applyFont="1" applyFill="1" applyBorder="1" applyAlignment="1">
      <alignment horizontal="center"/>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49" borderId="12" xfId="0" applyFont="1" applyFill="1" applyBorder="1" applyAlignment="1">
      <alignment horizontal="center" vertical="center" wrapText="1"/>
    </xf>
    <xf numFmtId="0" fontId="0" fillId="49" borderId="22" xfId="0" applyFont="1" applyFill="1" applyBorder="1" applyAlignment="1">
      <alignment horizontal="center" vertical="center" wrapText="1"/>
    </xf>
    <xf numFmtId="0" fontId="0" fillId="49" borderId="13" xfId="0" applyFont="1" applyFill="1" applyBorder="1" applyAlignment="1">
      <alignment horizontal="center" vertical="center" wrapText="1"/>
    </xf>
    <xf numFmtId="0" fontId="3" fillId="43" borderId="22" xfId="0" applyFont="1" applyFill="1" applyBorder="1" applyAlignment="1">
      <alignment horizontal="center"/>
    </xf>
    <xf numFmtId="0" fontId="0" fillId="0" borderId="21" xfId="0" applyBorder="1" applyAlignment="1">
      <alignment horizontal="left"/>
    </xf>
    <xf numFmtId="0" fontId="0" fillId="0" borderId="19" xfId="0" applyBorder="1" applyAlignment="1">
      <alignment horizontal="left"/>
    </xf>
    <xf numFmtId="0" fontId="1" fillId="8" borderId="12" xfId="53" applyFill="1" applyBorder="1" applyAlignment="1" applyProtection="1">
      <alignment horizontal="center" vertical="center" wrapText="1"/>
      <protection/>
    </xf>
    <xf numFmtId="0" fontId="1" fillId="8" borderId="13" xfId="53" applyFill="1" applyBorder="1" applyAlignment="1" applyProtection="1">
      <alignment horizontal="center" vertical="center" wrapText="1"/>
      <protection/>
    </xf>
    <xf numFmtId="0" fontId="3" fillId="43" borderId="12" xfId="0" applyFont="1" applyFill="1" applyBorder="1" applyAlignment="1">
      <alignment horizontal="left"/>
    </xf>
    <xf numFmtId="0" fontId="3" fillId="43" borderId="13" xfId="0"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3" fillId="39" borderId="12" xfId="0" applyFont="1" applyFill="1" applyBorder="1" applyAlignment="1">
      <alignment horizontal="left"/>
    </xf>
    <xf numFmtId="0" fontId="3" fillId="39" borderId="13" xfId="0" applyFont="1" applyFill="1" applyBorder="1" applyAlignment="1">
      <alignment horizontal="left"/>
    </xf>
    <xf numFmtId="0" fontId="1" fillId="8" borderId="10" xfId="53" applyFill="1" applyBorder="1" applyAlignment="1" applyProtection="1">
      <alignment horizontal="center" vertical="center"/>
      <protection/>
    </xf>
    <xf numFmtId="0" fontId="1" fillId="41" borderId="12" xfId="53" applyFill="1" applyBorder="1" applyAlignment="1" applyProtection="1">
      <alignment horizontal="center" vertical="center"/>
      <protection/>
    </xf>
    <xf numFmtId="0" fontId="1" fillId="41" borderId="13" xfId="53" applyFill="1" applyBorder="1" applyAlignment="1" applyProtection="1">
      <alignment horizontal="center" vertical="center"/>
      <protection/>
    </xf>
    <xf numFmtId="0" fontId="1" fillId="0" borderId="10" xfId="53" applyBorder="1" applyAlignment="1" applyProtection="1">
      <alignment horizontal="center" vertical="center"/>
      <protection/>
    </xf>
    <xf numFmtId="0" fontId="0" fillId="0" borderId="0" xfId="0" applyBorder="1" applyAlignment="1">
      <alignment horizontal="center"/>
    </xf>
    <xf numFmtId="0" fontId="1" fillId="8" borderId="12" xfId="53" applyFill="1" applyBorder="1" applyAlignment="1" applyProtection="1">
      <alignment horizontal="center" vertical="center"/>
      <protection/>
    </xf>
    <xf numFmtId="0" fontId="1" fillId="8" borderId="13" xfId="53" applyFill="1" applyBorder="1" applyAlignment="1" applyProtection="1">
      <alignment horizontal="center" vertical="center"/>
      <protection/>
    </xf>
    <xf numFmtId="0" fontId="1" fillId="0" borderId="12" xfId="53" applyBorder="1" applyAlignment="1" applyProtection="1">
      <alignment horizontal="center" vertical="center"/>
      <protection/>
    </xf>
    <xf numFmtId="0" fontId="1" fillId="0" borderId="13" xfId="53" applyBorder="1" applyAlignment="1" applyProtection="1">
      <alignment horizontal="center" vertical="center"/>
      <protection/>
    </xf>
    <xf numFmtId="0" fontId="0" fillId="0" borderId="20" xfId="0" applyFont="1" applyBorder="1" applyAlignment="1">
      <alignment horizontal="left"/>
    </xf>
    <xf numFmtId="0" fontId="0" fillId="0" borderId="16" xfId="0" applyFont="1" applyBorder="1" applyAlignment="1">
      <alignment horizontal="left"/>
    </xf>
    <xf numFmtId="0" fontId="1" fillId="49" borderId="12" xfId="53" applyFill="1" applyBorder="1" applyAlignment="1" applyProtection="1">
      <alignment horizontal="center" vertical="center" wrapText="1"/>
      <protection/>
    </xf>
    <xf numFmtId="0" fontId="1" fillId="49" borderId="13" xfId="53" applyFill="1" applyBorder="1" applyAlignment="1" applyProtection="1">
      <alignment horizontal="center" vertical="center" wrapText="1"/>
      <protection/>
    </xf>
    <xf numFmtId="0" fontId="0" fillId="0" borderId="21" xfId="0" applyFont="1" applyBorder="1" applyAlignment="1">
      <alignment horizontal="left"/>
    </xf>
    <xf numFmtId="0" fontId="0" fillId="0" borderId="19" xfId="0" applyFont="1" applyBorder="1" applyAlignment="1">
      <alignment horizontal="left"/>
    </xf>
    <xf numFmtId="0" fontId="0" fillId="34" borderId="0" xfId="0" applyFill="1" applyBorder="1" applyAlignment="1">
      <alignment horizontal="left" wrapText="1"/>
    </xf>
    <xf numFmtId="0" fontId="3" fillId="44" borderId="0" xfId="0" applyFont="1" applyFill="1" applyAlignment="1">
      <alignment vertical="center" wrapText="1"/>
    </xf>
    <xf numFmtId="0" fontId="0" fillId="44" borderId="0" xfId="0" applyFont="1" applyFill="1" applyAlignment="1">
      <alignment vertical="center" wrapText="1"/>
    </xf>
    <xf numFmtId="0" fontId="3" fillId="45" borderId="0" xfId="0" applyFont="1" applyFill="1" applyAlignment="1">
      <alignment horizontal="center" vertical="center" wrapText="1"/>
    </xf>
    <xf numFmtId="0" fontId="3" fillId="44" borderId="0" xfId="0" applyFont="1" applyFill="1" applyAlignment="1">
      <alignment horizontal="center" vertical="center" wrapText="1"/>
    </xf>
    <xf numFmtId="168" fontId="3" fillId="45" borderId="23" xfId="0" applyNumberFormat="1" applyFont="1" applyFill="1" applyBorder="1" applyAlignment="1">
      <alignment horizontal="center" vertical="center" wrapText="1"/>
    </xf>
    <xf numFmtId="0" fontId="3" fillId="45" borderId="11" xfId="0" applyFont="1" applyFill="1" applyBorder="1" applyAlignment="1">
      <alignment horizontal="center" vertical="center" wrapText="1"/>
    </xf>
    <xf numFmtId="0" fontId="3" fillId="45" borderId="0"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3" fillId="0" borderId="17" xfId="0" applyFont="1" applyFill="1" applyBorder="1" applyAlignment="1">
      <alignment horizontal="center"/>
    </xf>
    <xf numFmtId="0" fontId="3" fillId="0" borderId="11" xfId="0" applyFont="1" applyFill="1" applyBorder="1" applyAlignment="1">
      <alignment horizontal="center"/>
    </xf>
    <xf numFmtId="0" fontId="3" fillId="0" borderId="18" xfId="0" applyFont="1" applyFill="1" applyBorder="1" applyAlignment="1">
      <alignment horizontal="center"/>
    </xf>
    <xf numFmtId="0" fontId="3" fillId="0" borderId="12"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10" xfId="0" applyFont="1" applyFill="1" applyBorder="1" applyAlignment="1">
      <alignment horizontal="center" wrapText="1"/>
    </xf>
    <xf numFmtId="0" fontId="3" fillId="0" borderId="14" xfId="0" applyFont="1" applyFill="1" applyBorder="1" applyAlignment="1">
      <alignment horizontal="center" wrapText="1"/>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19" xfId="0" applyFont="1" applyFill="1" applyBorder="1" applyAlignment="1">
      <alignment horizontal="center"/>
    </xf>
    <xf numFmtId="0" fontId="11" fillId="0" borderId="12" xfId="0" applyFont="1" applyBorder="1" applyAlignment="1">
      <alignment horizontal="center" wrapText="1"/>
    </xf>
    <xf numFmtId="0" fontId="11" fillId="0" borderId="13" xfId="0" applyFont="1" applyBorder="1" applyAlignment="1">
      <alignment horizontal="center" wrapText="1"/>
    </xf>
    <xf numFmtId="0" fontId="3" fillId="0" borderId="15" xfId="0" applyFont="1" applyFill="1" applyBorder="1" applyAlignment="1">
      <alignment horizontal="center" wrapText="1"/>
    </xf>
    <xf numFmtId="0" fontId="11" fillId="0" borderId="15" xfId="0" applyFont="1" applyFill="1" applyBorder="1" applyAlignment="1">
      <alignment horizontal="center" wrapText="1"/>
    </xf>
    <xf numFmtId="0" fontId="3" fillId="0" borderId="12" xfId="0" applyFont="1" applyFill="1" applyBorder="1" applyAlignment="1">
      <alignment horizontal="center"/>
    </xf>
    <xf numFmtId="0" fontId="3" fillId="0" borderId="22" xfId="0" applyFont="1" applyFill="1" applyBorder="1" applyAlignment="1">
      <alignment horizontal="center"/>
    </xf>
    <xf numFmtId="0" fontId="3" fillId="0" borderId="13" xfId="0" applyFont="1" applyFill="1" applyBorder="1" applyAlignment="1">
      <alignment horizontal="center"/>
    </xf>
    <xf numFmtId="0" fontId="3" fillId="0" borderId="0" xfId="0" applyFont="1" applyAlignment="1">
      <alignment/>
    </xf>
    <xf numFmtId="0" fontId="11" fillId="0" borderId="13" xfId="0" applyFont="1" applyBorder="1" applyAlignment="1">
      <alignment horizontal="center"/>
    </xf>
    <xf numFmtId="0" fontId="3" fillId="0" borderId="0" xfId="0" applyFont="1" applyBorder="1" applyAlignment="1">
      <alignment/>
    </xf>
    <xf numFmtId="0" fontId="1" fillId="0" borderId="12" xfId="53" applyBorder="1" applyAlignment="1" applyProtection="1">
      <alignment horizontal="center" vertical="center" wrapText="1"/>
      <protection/>
    </xf>
    <xf numFmtId="0" fontId="1" fillId="0" borderId="13" xfId="53" applyBorder="1" applyAlignment="1" applyProtection="1">
      <alignment horizontal="center" vertical="center" wrapText="1"/>
      <protection/>
    </xf>
    <xf numFmtId="0" fontId="1" fillId="0" borderId="10" xfId="53" applyFill="1" applyBorder="1" applyAlignment="1" applyProtection="1">
      <alignment horizontal="center" vertical="center" wrapText="1"/>
      <protection/>
    </xf>
    <xf numFmtId="0" fontId="0" fillId="0" borderId="10" xfId="0" applyFont="1" applyBorder="1" applyAlignment="1">
      <alignment vertical="center" wrapText="1"/>
    </xf>
    <xf numFmtId="0" fontId="8" fillId="0" borderId="10" xfId="0" applyFont="1" applyFill="1" applyBorder="1" applyAlignment="1">
      <alignment horizontal="center" vertical="center" wrapText="1"/>
    </xf>
    <xf numFmtId="0" fontId="1" fillId="0" borderId="13" xfId="53" applyFill="1" applyBorder="1" applyAlignment="1" applyProtection="1">
      <alignment horizontal="center" vertical="center" wrapText="1"/>
      <protection/>
    </xf>
    <xf numFmtId="0" fontId="0" fillId="0" borderId="20" xfId="0" applyBorder="1" applyAlignment="1">
      <alignment horizontal="left"/>
    </xf>
    <xf numFmtId="0" fontId="0" fillId="0" borderId="16" xfId="0" applyBorder="1" applyAlignment="1">
      <alignment horizontal="left"/>
    </xf>
    <xf numFmtId="0" fontId="0" fillId="0" borderId="20" xfId="0" applyBorder="1" applyAlignment="1">
      <alignment/>
    </xf>
    <xf numFmtId="0" fontId="0" fillId="0" borderId="17" xfId="0" applyBorder="1" applyAlignment="1">
      <alignment/>
    </xf>
    <xf numFmtId="0" fontId="0" fillId="0" borderId="20" xfId="0" applyFont="1" applyBorder="1" applyAlignment="1">
      <alignment/>
    </xf>
    <xf numFmtId="0" fontId="0" fillId="0" borderId="21" xfId="0" applyFont="1" applyBorder="1" applyAlignment="1">
      <alignment/>
    </xf>
    <xf numFmtId="0" fontId="0" fillId="0" borderId="18" xfId="0" applyBorder="1" applyAlignment="1">
      <alignment/>
    </xf>
    <xf numFmtId="0" fontId="0" fillId="0" borderId="16" xfId="0" applyBorder="1" applyAlignment="1">
      <alignment/>
    </xf>
    <xf numFmtId="0" fontId="0" fillId="0" borderId="16" xfId="0" applyFont="1" applyBorder="1" applyAlignment="1">
      <alignment/>
    </xf>
    <xf numFmtId="0" fontId="0" fillId="0" borderId="19" xfId="0" applyFont="1" applyBorder="1" applyAlignment="1">
      <alignment/>
    </xf>
    <xf numFmtId="0" fontId="3" fillId="0" borderId="15" xfId="0" applyFont="1" applyFill="1" applyBorder="1" applyAlignment="1">
      <alignment horizontal="center" wrapText="1"/>
    </xf>
    <xf numFmtId="0" fontId="30" fillId="0" borderId="0" xfId="53" applyFont="1" applyAlignment="1" applyProtection="1">
      <alignment/>
      <protection/>
    </xf>
    <xf numFmtId="0" fontId="3" fillId="0" borderId="0" xfId="0" applyFont="1" applyAlignment="1">
      <alignment wrapText="1"/>
    </xf>
    <xf numFmtId="0" fontId="0" fillId="49" borderId="12" xfId="0" applyFont="1" applyFill="1" applyBorder="1" applyAlignment="1">
      <alignment horizontal="left" vertical="center" wrapText="1"/>
    </xf>
    <xf numFmtId="0" fontId="0" fillId="49" borderId="22" xfId="0" applyFont="1" applyFill="1"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41" borderId="12" xfId="0" applyFont="1" applyFill="1" applyBorder="1" applyAlignment="1">
      <alignment horizontal="left" vertical="center" wrapText="1"/>
    </xf>
    <xf numFmtId="0" fontId="0" fillId="41" borderId="22" xfId="0" applyFont="1" applyFill="1" applyBorder="1" applyAlignment="1">
      <alignment horizontal="left" vertical="center" wrapText="1"/>
    </xf>
    <xf numFmtId="0" fontId="0" fillId="8" borderId="12" xfId="0" applyFont="1" applyFill="1" applyBorder="1" applyAlignment="1">
      <alignment horizontal="left" vertical="center" wrapText="1"/>
    </xf>
    <xf numFmtId="0" fontId="0" fillId="8" borderId="22" xfId="0" applyFont="1" applyFill="1" applyBorder="1" applyAlignment="1">
      <alignment horizontal="left" vertical="center" wrapText="1"/>
    </xf>
    <xf numFmtId="0" fontId="0" fillId="8"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22" xfId="0" applyFont="1" applyBorder="1" applyAlignment="1">
      <alignment horizontal="left" vertical="center" wrapText="1"/>
    </xf>
    <xf numFmtId="0" fontId="0" fillId="11" borderId="12" xfId="0" applyFont="1" applyFill="1" applyBorder="1" applyAlignment="1">
      <alignment horizontal="left" vertical="center" wrapText="1"/>
    </xf>
    <xf numFmtId="0" fontId="0" fillId="11" borderId="22" xfId="0" applyFont="1" applyFill="1" applyBorder="1" applyAlignment="1">
      <alignment horizontal="left" vertical="center" wrapText="1"/>
    </xf>
    <xf numFmtId="0" fontId="0" fillId="49" borderId="13" xfId="0" applyFont="1" applyFill="1" applyBorder="1" applyAlignment="1">
      <alignment horizontal="left" vertical="center" wrapText="1"/>
    </xf>
    <xf numFmtId="0" fontId="0" fillId="11" borderId="10" xfId="0" applyFont="1" applyFill="1" applyBorder="1" applyAlignment="1">
      <alignment horizontal="center" vertical="center"/>
    </xf>
    <xf numFmtId="0" fontId="7" fillId="11" borderId="10" xfId="0" applyFont="1" applyFill="1" applyBorder="1" applyAlignment="1">
      <alignment horizontal="center" vertical="center" wrapText="1"/>
    </xf>
    <xf numFmtId="0" fontId="0" fillId="50" borderId="10" xfId="0" applyFont="1" applyFill="1" applyBorder="1" applyAlignment="1">
      <alignment horizontal="center" vertical="center" wrapText="1"/>
    </xf>
    <xf numFmtId="0" fontId="1" fillId="41" borderId="10" xfId="53" applyFill="1" applyBorder="1" applyAlignment="1" applyProtection="1">
      <alignment horizontal="center" vertical="center"/>
      <protection/>
    </xf>
    <xf numFmtId="0" fontId="1" fillId="11" borderId="10" xfId="53" applyFill="1" applyBorder="1" applyAlignment="1" applyProtection="1">
      <alignment horizontal="center" vertical="center"/>
      <protection/>
    </xf>
    <xf numFmtId="0" fontId="1" fillId="41" borderId="12" xfId="53" applyFill="1" applyBorder="1" applyAlignment="1" applyProtection="1">
      <alignment horizontal="center" vertical="center" wrapText="1"/>
      <protection/>
    </xf>
    <xf numFmtId="0" fontId="1" fillId="41" borderId="13" xfId="53" applyFill="1" applyBorder="1" applyAlignment="1" applyProtection="1">
      <alignment horizontal="center" vertical="center" wrapText="1"/>
      <protection/>
    </xf>
    <xf numFmtId="0" fontId="1" fillId="49" borderId="22" xfId="53" applyFill="1" applyBorder="1" applyAlignment="1" applyProtection="1">
      <alignment horizontal="center" vertical="center" wrapText="1"/>
      <protection/>
    </xf>
    <xf numFmtId="0" fontId="1" fillId="41" borderId="10" xfId="53" applyFill="1" applyBorder="1" applyAlignment="1" applyProtection="1">
      <alignment horizontal="center" vertical="center" wrapText="1"/>
      <protection/>
    </xf>
    <xf numFmtId="0" fontId="1" fillId="48" borderId="10" xfId="53" applyFill="1" applyBorder="1" applyAlignment="1" applyProtection="1">
      <alignment horizontal="center" vertical="center"/>
      <protection/>
    </xf>
    <xf numFmtId="0" fontId="1" fillId="0" borderId="10" xfId="53" applyBorder="1" applyAlignment="1" applyProtection="1">
      <alignment horizontal="center" vertical="center" wrapText="1"/>
      <protection/>
    </xf>
    <xf numFmtId="0" fontId="30" fillId="0" borderId="0" xfId="53" applyFont="1" applyAlignment="1" applyProtection="1">
      <alignment horizontal="left"/>
      <protection/>
    </xf>
    <xf numFmtId="0" fontId="3" fillId="0" borderId="0" xfId="0" applyFont="1" applyAlignment="1">
      <alignment/>
    </xf>
    <xf numFmtId="0" fontId="30" fillId="0" borderId="0" xfId="53" applyFont="1" applyAlignment="1" applyProtection="1">
      <alignment wrapText="1"/>
      <protection/>
    </xf>
    <xf numFmtId="0" fontId="1" fillId="41" borderId="13" xfId="53" applyFill="1" applyBorder="1" applyAlignment="1" applyProtection="1">
      <alignment horizontal="center" vertical="center" wrapText="1"/>
      <protection/>
    </xf>
    <xf numFmtId="0" fontId="5" fillId="41" borderId="10" xfId="0" applyFont="1" applyFill="1" applyBorder="1" applyAlignment="1">
      <alignment horizontal="center" vertical="center" wrapText="1"/>
    </xf>
    <xf numFmtId="0" fontId="0" fillId="41" borderId="10" xfId="0" applyFont="1" applyFill="1" applyBorder="1" applyAlignment="1">
      <alignment wrapText="1"/>
    </xf>
    <xf numFmtId="0" fontId="0" fillId="41" borderId="10" xfId="0" applyFont="1" applyFill="1" applyBorder="1" applyAlignment="1">
      <alignment vertical="center" wrapText="1"/>
    </xf>
    <xf numFmtId="0" fontId="0" fillId="46" borderId="10" xfId="0" applyFont="1" applyFill="1" applyBorder="1" applyAlignment="1">
      <alignment horizontal="center" vertical="center" wrapText="1"/>
    </xf>
    <xf numFmtId="0" fontId="1" fillId="0" borderId="10" xfId="53" applyBorder="1" applyAlignment="1" applyProtection="1">
      <alignment/>
      <protection/>
    </xf>
    <xf numFmtId="0" fontId="1" fillId="41" borderId="10" xfId="53" applyFill="1" applyBorder="1" applyAlignment="1" applyProtection="1">
      <alignment/>
      <protection/>
    </xf>
    <xf numFmtId="0" fontId="0" fillId="49" borderId="13" xfId="0" applyFont="1" applyFill="1" applyBorder="1" applyAlignment="1">
      <alignment horizontal="center" vertical="center"/>
    </xf>
    <xf numFmtId="0" fontId="1" fillId="8" borderId="10" xfId="53" applyFill="1" applyBorder="1" applyAlignment="1" applyProtection="1">
      <alignment/>
      <protection/>
    </xf>
    <xf numFmtId="0" fontId="8" fillId="0" borderId="13" xfId="0" applyFont="1" applyFill="1" applyBorder="1" applyAlignment="1">
      <alignment horizontal="center" vertical="center" wrapText="1"/>
    </xf>
    <xf numFmtId="0" fontId="8" fillId="41" borderId="13" xfId="0" applyFont="1" applyFill="1" applyBorder="1" applyAlignment="1">
      <alignment horizontal="center" vertical="center" wrapText="1"/>
    </xf>
    <xf numFmtId="0" fontId="1" fillId="8" borderId="0" xfId="53" applyFill="1" applyAlignment="1" applyProtection="1">
      <alignment horizontal="center" vertical="center" wrapText="1"/>
      <protection/>
    </xf>
    <xf numFmtId="0" fontId="48" fillId="41" borderId="10" xfId="0" applyFont="1" applyFill="1" applyBorder="1" applyAlignment="1">
      <alignment horizontal="center" vertical="center" wrapText="1"/>
    </xf>
    <xf numFmtId="2" fontId="1" fillId="11" borderId="10" xfId="53" applyNumberFormat="1" applyFill="1" applyBorder="1" applyAlignment="1" applyProtection="1">
      <alignment horizontal="center" vertical="center" wrapText="1"/>
      <protection/>
    </xf>
    <xf numFmtId="0" fontId="1" fillId="11" borderId="10" xfId="53" applyFill="1" applyBorder="1" applyAlignment="1" applyProtection="1">
      <alignment horizontal="center" vertical="center" wrapText="1"/>
      <protection/>
    </xf>
    <xf numFmtId="0" fontId="1" fillId="41" borderId="10" xfId="53" applyFill="1" applyBorder="1" applyAlignment="1" applyProtection="1">
      <alignment horizontal="center" vertical="center"/>
      <protection/>
    </xf>
    <xf numFmtId="0" fontId="0" fillId="46" borderId="12" xfId="0" applyFont="1" applyFill="1" applyBorder="1" applyAlignment="1">
      <alignment horizontal="center" vertical="center" wrapText="1"/>
    </xf>
    <xf numFmtId="0" fontId="0" fillId="46" borderId="22" xfId="0" applyFont="1" applyFill="1" applyBorder="1" applyAlignment="1">
      <alignment horizontal="center" vertical="center" wrapText="1"/>
    </xf>
    <xf numFmtId="0" fontId="0" fillId="46" borderId="13" xfId="0" applyFont="1" applyFill="1" applyBorder="1" applyAlignment="1">
      <alignment horizontal="center" vertical="center" wrapText="1"/>
    </xf>
    <xf numFmtId="0" fontId="1" fillId="46" borderId="12" xfId="53" applyFill="1" applyBorder="1" applyAlignment="1" applyProtection="1">
      <alignment horizontal="center" vertical="center"/>
      <protection/>
    </xf>
    <xf numFmtId="0" fontId="1" fillId="46" borderId="13" xfId="53" applyFill="1" applyBorder="1" applyAlignment="1" applyProtection="1">
      <alignment horizontal="center" vertical="center"/>
      <protection/>
    </xf>
    <xf numFmtId="0" fontId="7" fillId="46" borderId="10" xfId="0" applyFont="1" applyFill="1" applyBorder="1" applyAlignment="1">
      <alignment horizontal="center" vertical="center"/>
    </xf>
    <xf numFmtId="0" fontId="0" fillId="46" borderId="10" xfId="0" applyFont="1" applyFill="1" applyBorder="1" applyAlignment="1" quotePrefix="1">
      <alignment horizontal="center" vertical="center"/>
    </xf>
    <xf numFmtId="0" fontId="0" fillId="41" borderId="14" xfId="0" applyFont="1" applyFill="1" applyBorder="1" applyAlignment="1">
      <alignment horizontal="center" vertical="center"/>
    </xf>
    <xf numFmtId="0" fontId="0" fillId="46" borderId="10" xfId="0" applyFont="1" applyFill="1" applyBorder="1" applyAlignment="1">
      <alignment horizontal="center" wrapText="1"/>
    </xf>
    <xf numFmtId="0" fontId="1" fillId="46" borderId="10" xfId="53" applyFill="1" applyBorder="1" applyAlignment="1" applyProtection="1">
      <alignment horizontal="center" vertical="center" wrapText="1"/>
      <protection/>
    </xf>
    <xf numFmtId="0" fontId="30" fillId="46" borderId="10" xfId="53" applyFont="1" applyFill="1" applyBorder="1" applyAlignment="1" applyProtection="1">
      <alignment horizontal="center" vertical="center" wrapText="1"/>
      <protection/>
    </xf>
    <xf numFmtId="0" fontId="30" fillId="46" borderId="1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ntor.ieee.org/3000-stds/documents?is_dcn=DCN%2C%20Title%2C%20Author%20or%20Affiliation&amp;is_group=BOO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3000-stds/documents?is_dcn=DCN%2C%20Title%2C%20Author%20or%20Affiliation&amp;is_group=BOOK" TargetMode="External" /><Relationship Id="rId2" Type="http://schemas.openxmlformats.org/officeDocument/2006/relationships/hyperlink" Target="https://mentor.ieee.org/3000-stds/documents?is_dcn=DCN%2C%20Title%2C%20Author%20or%20Affiliation&amp;is_group=PUBS" TargetMode="External" /><Relationship Id="rId3" Type="http://schemas.openxmlformats.org/officeDocument/2006/relationships/hyperlink" Target="https://mentor.ieee.org/3000-stds/documents?is_dcn=DCN%2C%20Title%2C%20Author%20or%20Affiliation&amp;is_group=PUBS" TargetMode="External" /><Relationship Id="rId4" Type="http://schemas.openxmlformats.org/officeDocument/2006/relationships/hyperlink" Target="https://development.standards.ieee.org/pub/par-report?par_report=2&amp;committee_id=233500043&amp;s=&amp;f1=Refresh" TargetMode="External" /><Relationship Id="rId5" Type="http://schemas.openxmlformats.org/officeDocument/2006/relationships/hyperlink" Target="https://development.standards.ieee.org/pub/par-report?par_report=2&amp;committee_id=233500043&amp;s=&amp;f1=Refresh" TargetMode="External" /><Relationship Id="rId6" Type="http://schemas.openxmlformats.org/officeDocument/2006/relationships/hyperlink" Target="https://development.standards.ieee.org/pub/par-report?par_report=4&amp;committee_id=234800043&amp;s=&amp;f1=Refresh" TargetMode="External" /><Relationship Id="rId7" Type="http://schemas.openxmlformats.org/officeDocument/2006/relationships/hyperlink" Target="https://development.standards.ieee.org/pub/par-report?par_report=4&amp;committee_id=234800043&amp;s=&amp;f1=Refresh" TargetMode="External" /><Relationship Id="rId8" Type="http://schemas.openxmlformats.org/officeDocument/2006/relationships/hyperlink" Target="https://development.standards.ieee.org/pub/par-report?par_report=4&amp;committee_id=234800043&amp;s=&amp;f1=Refresh" TargetMode="External" /><Relationship Id="rId9" Type="http://schemas.openxmlformats.org/officeDocument/2006/relationships/hyperlink" Target="https://mentor.ieee.org/3000-stds/dcn/14/stds-14-0006-00-TBCC-instr-to-submit-par-ext.pdf"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mentor.ieee.org/3000-stds/documents?is_dcn=DCN%2C%20Title%2C%20Author%20or%20Affiliation&amp;is_group=BOOK" TargetMode="External" /><Relationship Id="rId2" Type="http://schemas.openxmlformats.org/officeDocument/2006/relationships/hyperlink" Target="https://mentor.ieee.org/3000-stds/documents?is_dcn=DCN%2C%20Title%2C%20Author%20or%20Affiliation&amp;is_group=BOOK" TargetMode="External" /><Relationship Id="rId3" Type="http://schemas.openxmlformats.org/officeDocument/2006/relationships/hyperlink" Target="https://mentor.ieee.org/3000-stds/documents?is_dcn=DCN%2C%20Title%2C%20Author%20or%20Affiliation&amp;is_group=BOOK" TargetMode="External" /><Relationship Id="rId4" Type="http://schemas.openxmlformats.org/officeDocument/2006/relationships/hyperlink" Target="https://development.standards.ieee.org/pub/par-report?par_report=4&amp;committee_id=234900043&amp;s=&amp;f1=Refresh" TargetMode="External" /><Relationship Id="rId5" Type="http://schemas.openxmlformats.org/officeDocument/2006/relationships/hyperlink" Target="https://development.standards.ieee.org/pub/par-report?par_report=4&amp;committee_id=234900043&amp;s=&amp;f1=Refresh" TargetMode="External" /><Relationship Id="rId6" Type="http://schemas.openxmlformats.org/officeDocument/2006/relationships/hyperlink" Target="https://development.standards.ieee.org/pub/par-report?par_report=4&amp;committee_id=234900043&amp;s=&amp;f1=Refresh" TargetMode="External" /><Relationship Id="rId7" Type="http://schemas.openxmlformats.org/officeDocument/2006/relationships/hyperlink" Target="https://development.standards.ieee.org/pub/par-report?par_report=4&amp;committee_id=234900043&amp;s=&amp;f1=Refresh" TargetMode="External" /><Relationship Id="rId8" Type="http://schemas.openxmlformats.org/officeDocument/2006/relationships/hyperlink" Target="https://mentor.ieee.org/3000-stds/dcn/14/stds-14-0006-00-TBCC-instr-to-submit-par-ext.pdf" TargetMode="External" /><Relationship Id="rId9" Type="http://schemas.openxmlformats.org/officeDocument/2006/relationships/hyperlink" Target="https://mentor.ieee.org/3000-stds/dcn/14/stds-14-0006-00-TBCC-instr-to-submit-par-ext.pdf" TargetMode="External" /><Relationship Id="rId10" Type="http://schemas.openxmlformats.org/officeDocument/2006/relationships/hyperlink" Target="https://mentor.ieee.org/3000-stds/dcn/14/stds-14-0006-00-TBCC-instr-to-submit-par-ext.pdf" TargetMode="External" /><Relationship Id="rId11" Type="http://schemas.openxmlformats.org/officeDocument/2006/relationships/hyperlink" Target="https://mentor.ieee.org/3000-stds/dcn/14/stds-14-0006-00-TBCC-instr-to-submit-par-ext.pdf" TargetMode="External" /><Relationship Id="rId12" Type="http://schemas.openxmlformats.org/officeDocument/2006/relationships/hyperlink" Target="https://development.standards.ieee.org/my-site/open-ballot-invitations" TargetMode="External" /><Relationship Id="rId13" Type="http://schemas.openxmlformats.org/officeDocument/2006/relationships/hyperlink" Target="https://development.standards.ieee.org/my-site/open-ballot-invitations" TargetMode="External" /><Relationship Id="rId14" Type="http://schemas.openxmlformats.org/officeDocument/2006/relationships/hyperlink" Target="https://development.standards.ieee.org/my-site/open-ballot-invitations" TargetMode="External" /><Relationship Id="rId15" Type="http://schemas.openxmlformats.org/officeDocument/2006/relationships/hyperlink" Target="https://development.standards.ieee.org/my-site/open-ballot-invitations" TargetMode="External" /><Relationship Id="rId1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3000-stds/documents?is_dcn=DCN%2C%20Title%2C%20Author%20or%20Affiliation&amp;is_group=BOOK" TargetMode="External" /><Relationship Id="rId2" Type="http://schemas.openxmlformats.org/officeDocument/2006/relationships/hyperlink" Target="https://mentor.ieee.org/3000-stds/documents?is_dcn=DCN%2C%20Title%2C%20Author%20or%20Affiliation&amp;is_group=PUBS" TargetMode="External" /><Relationship Id="rId3" Type="http://schemas.openxmlformats.org/officeDocument/2006/relationships/hyperlink" Target="https://development.standards.ieee.org/pub/par-report?par_report=2&amp;committee_id=233500043&amp;s=&amp;f1=Refresh" TargetMode="External" /><Relationship Id="rId4" Type="http://schemas.openxmlformats.org/officeDocument/2006/relationships/hyperlink" Target="https://development.standards.ieee.org/pub/par-report?par_report=4&amp;committee_id=235000043&amp;s=&amp;f1=Refresh"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asheek.rifaat@jacobs.com" TargetMode="External" /><Relationship Id="rId2" Type="http://schemas.openxmlformats.org/officeDocument/2006/relationships/hyperlink" Target="https://mentor.ieee.org/3000-stds/documents?is_dcn=DCN%2C%20Title%2C%20Author%20or%20Affiliation&amp;is_group=BOOK" TargetMode="External" /><Relationship Id="rId3" Type="http://schemas.openxmlformats.org/officeDocument/2006/relationships/hyperlink" Target="https://mentor.ieee.org/3000-stds/documents?is_dcn=DCN%2C%20Title%2C%20Author%20or%20Affiliation&amp;is_group=PUBS" TargetMode="External" /><Relationship Id="rId4" Type="http://schemas.openxmlformats.org/officeDocument/2006/relationships/hyperlink" Target="https://mentor.ieee.org/3000-stds/documents?is_dcn=DCN%2C%20Title%2C%20Author%20or%20Affiliation&amp;is_group=PUBS" TargetMode="External" /><Relationship Id="rId5" Type="http://schemas.openxmlformats.org/officeDocument/2006/relationships/hyperlink" Target="mailto:louie.powell@ieee.org" TargetMode="External" /><Relationship Id="rId6" Type="http://schemas.openxmlformats.org/officeDocument/2006/relationships/hyperlink" Target="https://development.standards.ieee.org/pub/par-report?par_report=2&amp;committee_id=233500043&amp;s=&amp;f1=Refresh" TargetMode="External" /><Relationship Id="rId7" Type="http://schemas.openxmlformats.org/officeDocument/2006/relationships/hyperlink" Target="https://development.standards.ieee.org/pub/par-report?par_report=2&amp;committee_id=233500043&amp;s=&amp;f1=Refresh" TargetMode="External" /><Relationship Id="rId8" Type="http://schemas.openxmlformats.org/officeDocument/2006/relationships/hyperlink" Target="mailto:dneeser@ieee.org" TargetMode="External" /><Relationship Id="rId9" Type="http://schemas.openxmlformats.org/officeDocument/2006/relationships/hyperlink" Target="https://development.standards.ieee.org/pub/par-report?par_report=4&amp;committee_id=235600043&amp;s=&amp;f1=Refresh" TargetMode="External" /><Relationship Id="rId10" Type="http://schemas.openxmlformats.org/officeDocument/2006/relationships/hyperlink" Target="https://development.standards.ieee.org/pub/par-report?par_report=4&amp;committee_id=235600043&amp;s=&amp;f1=Refresh" TargetMode="External" /><Relationship Id="rId11" Type="http://schemas.openxmlformats.org/officeDocument/2006/relationships/hyperlink" Target="https://development.standards.ieee.org/pub/par-report?par_report=4&amp;committee_id=235600043&amp;s=&amp;f1=Refresh" TargetMode="External" /><Relationship Id="rId12" Type="http://schemas.openxmlformats.org/officeDocument/2006/relationships/hyperlink" Target="https://development.standards.ieee.org/pub/par-report?par_report=4&amp;committee_id=235600043&amp;s=&amp;f1=Refresh" TargetMode="External" /><Relationship Id="rId13" Type="http://schemas.openxmlformats.org/officeDocument/2006/relationships/hyperlink" Target="https://development.standards.ieee.org/pub/par-report?par_report=4&amp;committee_id=235600043&amp;s=&amp;f1=Refresh" TargetMode="External" /><Relationship Id="rId14" Type="http://schemas.openxmlformats.org/officeDocument/2006/relationships/hyperlink" Target="https://development.standards.ieee.org/pub/par-report?par_report=4&amp;committee_id=235600043&amp;s=&amp;f1=Refresh" TargetMode="External" /><Relationship Id="rId15" Type="http://schemas.openxmlformats.org/officeDocument/2006/relationships/hyperlink" Target="https://development.standards.ieee.org/pub/par-report?par_report=4&amp;committee_id=235600043&amp;s=&amp;f1=Refresh" TargetMode="External" /><Relationship Id="rId16" Type="http://schemas.openxmlformats.org/officeDocument/2006/relationships/hyperlink" Target="https://mentor.ieee.org/3000-stds/dcn/14/stds-14-0006-00-TBCC-instr-to-submit-par-ext.pdf" TargetMode="External" /><Relationship Id="rId17" Type="http://schemas.openxmlformats.org/officeDocument/2006/relationships/hyperlink" Target="https://mentor.ieee.org/3000-stds/dcn/14/stds-14-0006-00-TBCC-instr-to-submit-par-ext.pdf" TargetMode="External" /><Relationship Id="rId18" Type="http://schemas.openxmlformats.org/officeDocument/2006/relationships/hyperlink" Target="https://mentor.ieee.org/3000-stds/dcn/14/stds-14-0006-00-TBCC-instr-to-submit-par-ext.pdf" TargetMode="External" /><Relationship Id="rId19" Type="http://schemas.openxmlformats.org/officeDocument/2006/relationships/hyperlink" Target="mailto:Carey.Cook@sandc.com" TargetMode="External" /><Relationship Id="rId20" Type="http://schemas.openxmlformats.org/officeDocument/2006/relationships/hyperlink" Target="mailto:ed.larsen@schneider-electric.com" TargetMode="External" /><Relationship Id="rId21" Type="http://schemas.openxmlformats.org/officeDocument/2006/relationships/hyperlink" Target="mailto:ed.larsen@schneider-electric.com" TargetMode="External" /><Relationship Id="rId22" Type="http://schemas.openxmlformats.org/officeDocument/2006/relationships/hyperlink" Target="mailto:paddeneng@aol.com" TargetMode="External" /><Relationship Id="rId23" Type="http://schemas.openxmlformats.org/officeDocument/2006/relationships/hyperlink" Target="https://development.standards.ieee.org/pub/par-report?par_report=4&amp;committee_id=235600043&amp;s=&amp;f1=Refresh" TargetMode="External" /><Relationship Id="rId2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joe.weber@emerson.com" TargetMode="External" /><Relationship Id="rId2" Type="http://schemas.openxmlformats.org/officeDocument/2006/relationships/hyperlink" Target="https://mentor.ieee.org/3000-stds/dcn/14/stds-14-0047-01-3005-p3005-4-draft.docx" TargetMode="External" /><Relationship Id="rId3" Type="http://schemas.openxmlformats.org/officeDocument/2006/relationships/hyperlink" Target="mailto:jharvey@med.umich.edu" TargetMode="External" /><Relationship Id="rId4" Type="http://schemas.openxmlformats.org/officeDocument/2006/relationships/hyperlink" Target="mailto:wlee@uta.edu" TargetMode="External" /><Relationship Id="rId5" Type="http://schemas.openxmlformats.org/officeDocument/2006/relationships/hyperlink" Target="https://mentor.ieee.org/3000-stds/dcn/14/stds-14-0044-00-3005-p3005-1-draft.doc" TargetMode="External" /><Relationship Id="rId6" Type="http://schemas.openxmlformats.org/officeDocument/2006/relationships/hyperlink" Target="https://mentor.ieee.org/3000-stds/dcn/14/stds-14-0045-00-3005-p3005-2-draft.doc" TargetMode="External" /><Relationship Id="rId7" Type="http://schemas.openxmlformats.org/officeDocument/2006/relationships/hyperlink" Target="https://mentor.ieee.org/3000-stds/dcn/14/stds-14-0046-00-3005-p3005-3-draft.doc" TargetMode="External" /><Relationship Id="rId8" Type="http://schemas.openxmlformats.org/officeDocument/2006/relationships/hyperlink" Target="https://mentor.ieee.org/3000-stds/dcn/14/stds-14-0048-00-3005-mec-p3005-4-d1-may-2013.docx" TargetMode="External" /><Relationship Id="rId9" Type="http://schemas.openxmlformats.org/officeDocument/2006/relationships/hyperlink" Target="https://mentor.ieee.org/3000-stds/dcn/14/stds-14-0049-00-3005-p3005-5-draft.doc" TargetMode="External" /><Relationship Id="rId10" Type="http://schemas.openxmlformats.org/officeDocument/2006/relationships/hyperlink" Target="https://mentor.ieee.org/3000-stds/dcn/14/stds-14-0050-00-3005-p3005-6-draft.doc" TargetMode="External" /><Relationship Id="rId11" Type="http://schemas.openxmlformats.org/officeDocument/2006/relationships/hyperlink" Target="https://mentor.ieee.org/3000-stds/dcn/14/stds-14-0051-01-3005-p3005-7-draft.doc" TargetMode="External" /><Relationship Id="rId12" Type="http://schemas.openxmlformats.org/officeDocument/2006/relationships/hyperlink" Target="https://mentor.ieee.org/3000-stds/dcn/14/stds-14-0052-00-3005-p3005-8-ddraft.doc" TargetMode="External" /><Relationship Id="rId13" Type="http://schemas.openxmlformats.org/officeDocument/2006/relationships/hyperlink" Target="https://mentor.ieee.org/3000-stds/dcn/14/stds-14-0053-00-3005-p3005-9-draft.doc" TargetMode="External" /><Relationship Id="rId14" Type="http://schemas.openxmlformats.org/officeDocument/2006/relationships/hyperlink" Target="https://mentor.ieee.org/3000-stds/dcn/14/stds-14-0054-00-3005-p3005-10-draft.doc" TargetMode="External" /><Relationship Id="rId15" Type="http://schemas.openxmlformats.org/officeDocument/2006/relationships/hyperlink" Target="https://mentor.ieee.org/3000-stds/documents?is_dcn=DCN%2C%20Title%2C%20Author%20or%20Affiliation&amp;is_group=BOOK" TargetMode="External" /><Relationship Id="rId16" Type="http://schemas.openxmlformats.org/officeDocument/2006/relationships/hyperlink" Target="https://development.standards.ieee.org/pub/par-report?par_report=4&amp;committee_id=235200043&amp;s=&amp;f1=Refresh" TargetMode="External" /><Relationship Id="rId17" Type="http://schemas.openxmlformats.org/officeDocument/2006/relationships/hyperlink" Target="https://development.standards.ieee.org/pub/par-report?par_report=4&amp;committee_id=235200043&amp;s=&amp;f1=Refresh" TargetMode="External" /><Relationship Id="rId18" Type="http://schemas.openxmlformats.org/officeDocument/2006/relationships/hyperlink" Target="https://development.standards.ieee.org/pub/par-report?par_report=4&amp;committee_id=235200043&amp;s=&amp;f1=Refresh" TargetMode="External" /><Relationship Id="rId1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robert.arno@exelisinc.com" TargetMode="External" /><Relationship Id="rId2" Type="http://schemas.openxmlformats.org/officeDocument/2006/relationships/hyperlink" Target="mailto:timothy.coyle@pctmn.com" TargetMode="External" /><Relationship Id="rId3" Type="http://schemas.openxmlformats.org/officeDocument/2006/relationships/hyperlink" Target="https://mentor.ieee.org/3000-stds/dcn/15/stds-15-0001-01-3006-p3006-2-d3.doc" TargetMode="External" /><Relationship Id="rId4" Type="http://schemas.openxmlformats.org/officeDocument/2006/relationships/hyperlink" Target="mailto:bschuerger@hp.com" TargetMode="External" /><Relationship Id="rId5" Type="http://schemas.openxmlformats.org/officeDocument/2006/relationships/hyperlink" Target="mailto:mpourali@kimiapower.com" TargetMode="External" /><Relationship Id="rId6" Type="http://schemas.openxmlformats.org/officeDocument/2006/relationships/hyperlink" Target="mailto:bschuerger@hp.com" TargetMode="External" /><Relationship Id="rId7" Type="http://schemas.openxmlformats.org/officeDocument/2006/relationships/hyperlink" Target="mailto:robert.arno@exelisinc.com" TargetMode="External" /><Relationship Id="rId8" Type="http://schemas.openxmlformats.org/officeDocument/2006/relationships/hyperlink" Target="https://mentor.ieee.org/3000-stds/documents?is_dcn=DCN%2C%20Title%2C%20Author%20or%20Affiliation&amp;is_group=BOOK" TargetMode="External" /><Relationship Id="rId9" Type="http://schemas.openxmlformats.org/officeDocument/2006/relationships/hyperlink" Target="https://mentor.ieee.org/3000-stds/documents?is_dcn=DCN%2C%20Title%2C%20Author%20or%20Affiliation&amp;is_group=PUBS" TargetMode="External" /><Relationship Id="rId10" Type="http://schemas.openxmlformats.org/officeDocument/2006/relationships/hyperlink" Target="https://mentor.ieee.org/3000-stds/documents?is_dcn=DCN%2C%20Title%2C%20Author%20or%20Affiliation&amp;is_group=PUBS" TargetMode="External" /><Relationship Id="rId11" Type="http://schemas.openxmlformats.org/officeDocument/2006/relationships/hyperlink" Target="https://mentor.ieee.org/3000-stds/documents?is_dcn=DCN%2C%20Title%2C%20Author%20or%20Affiliation&amp;is_group=PUBS" TargetMode="External" /><Relationship Id="rId12" Type="http://schemas.openxmlformats.org/officeDocument/2006/relationships/hyperlink" Target="https://development.standards.ieee.org/pub/par-report?par_report=2&amp;committee_id=233500043&amp;s=&amp;f1=Refresh" TargetMode="External" /><Relationship Id="rId13" Type="http://schemas.openxmlformats.org/officeDocument/2006/relationships/hyperlink" Target="https://development.standards.ieee.org/pub/par-report?par_report=2&amp;committee_id=233500043&amp;s=&amp;f1=Refresh" TargetMode="External" /><Relationship Id="rId14" Type="http://schemas.openxmlformats.org/officeDocument/2006/relationships/hyperlink" Target="https://development.standards.ieee.org/pub/par-report?par_report=2&amp;committee_id=233500043&amp;s=&amp;f1=Refresh" TargetMode="External" /><Relationship Id="rId15" Type="http://schemas.openxmlformats.org/officeDocument/2006/relationships/hyperlink" Target="https://development.standards.ieee.org/pub/par-report?par_report=4&amp;committee_id=235300043&amp;s=&amp;f1=Refresh" TargetMode="External" /><Relationship Id="rId16" Type="http://schemas.openxmlformats.org/officeDocument/2006/relationships/hyperlink" Target="https://development.standards.ieee.org/pub/par-report?par_report=4&amp;committee_id=235300043&amp;s=&amp;f1=Refresh" TargetMode="External" /><Relationship Id="rId17" Type="http://schemas.openxmlformats.org/officeDocument/2006/relationships/hyperlink" Target="https://development.standards.ieee.org/pub/par-report?par_report=4&amp;committee_id=235300043&amp;s=&amp;f1=Refresh" TargetMode="External" /><Relationship Id="rId1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ennis.Neitzel@avotraining.com" TargetMode="External" /><Relationship Id="rId2" Type="http://schemas.openxmlformats.org/officeDocument/2006/relationships/hyperlink" Target="https://mentor.ieee.org/3000-stds/documents?is_dcn=DCN%2C%20Title%2C%20Author%20or%20Affiliation&amp;is_group=BOOK" TargetMode="External" /><Relationship Id="rId3" Type="http://schemas.openxmlformats.org/officeDocument/2006/relationships/hyperlink" Target="https://mentor.ieee.org/3000-stds/documents?is_dcn=DCN%2C%20Title%2C%20Author%20or%20Affiliation&amp;is_group=BOOK" TargetMode="External" /><Relationship Id="rId4" Type="http://schemas.openxmlformats.org/officeDocument/2006/relationships/hyperlink" Target="https://mentor.ieee.org/3000-stds/documents?is_dcn=DCN%2C%20Title%2C%20Author%20or%20Affiliation&amp;is_group=BOOK" TargetMode="External" /><Relationship Id="rId5" Type="http://schemas.openxmlformats.org/officeDocument/2006/relationships/hyperlink" Target="https://mentor.ieee.org/3000-stds/documents?is_dcn=DCN%2C%20Title%2C%20Author%20or%20Affiliation&amp;is_group=PUBS" TargetMode="External" /><Relationship Id="rId6" Type="http://schemas.openxmlformats.org/officeDocument/2006/relationships/hyperlink" Target="https://development.standards.ieee.org/pub/par-report?par_report=2&amp;committee_id=233500043&amp;s=&amp;f1=Refresh" TargetMode="External" /><Relationship Id="rId7" Type="http://schemas.openxmlformats.org/officeDocument/2006/relationships/hyperlink" Target="https://development.standards.ieee.org/pub/par-report?par_report=2&amp;committee_id=233500043&amp;s=&amp;f1=Refresh" TargetMode="External" /><Relationship Id="rId8" Type="http://schemas.openxmlformats.org/officeDocument/2006/relationships/hyperlink" Target="https://development.standards.ieee.org/pub/par-report?par_report=2&amp;committee_id=233500043&amp;s=&amp;f1=Refresh" TargetMode="Externa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9"/>
  <sheetViews>
    <sheetView view="pageLayout" workbookViewId="0" topLeftCell="C1">
      <selection activeCell="E6" sqref="E6:F6"/>
    </sheetView>
  </sheetViews>
  <sheetFormatPr defaultColWidth="9.140625" defaultRowHeight="12.75"/>
  <cols>
    <col min="1" max="4" width="9.140625" style="0" customWidth="1"/>
    <col min="5" max="5" width="10.00390625" style="0" customWidth="1"/>
    <col min="6" max="6" width="8.8515625" style="0" customWidth="1"/>
    <col min="7" max="7" width="12.421875" style="99" customWidth="1"/>
    <col min="8" max="8" width="7.421875" style="0" bestFit="1" customWidth="1"/>
    <col min="9" max="9" width="5.140625" style="0" bestFit="1" customWidth="1"/>
    <col min="10" max="10" width="16.140625" style="0" bestFit="1" customWidth="1"/>
    <col min="11" max="11" width="23.8515625" style="0" customWidth="1"/>
  </cols>
  <sheetData>
    <row r="1" spans="1:15" ht="12.75" customHeight="1">
      <c r="A1" s="181" t="s">
        <v>565</v>
      </c>
      <c r="B1" s="181"/>
      <c r="C1" s="181"/>
      <c r="D1" s="181"/>
      <c r="E1" s="181" t="s">
        <v>566</v>
      </c>
      <c r="F1" s="9"/>
      <c r="G1" s="170"/>
      <c r="H1" s="125"/>
      <c r="I1" s="96"/>
      <c r="K1" s="7"/>
      <c r="L1" s="7"/>
      <c r="M1" s="7"/>
      <c r="N1" s="7"/>
      <c r="O1" s="7"/>
    </row>
    <row r="2" spans="1:15" ht="12.75" customHeight="1">
      <c r="A2" s="182" t="s">
        <v>567</v>
      </c>
      <c r="B2" s="182"/>
      <c r="C2" s="182"/>
      <c r="D2" s="182"/>
      <c r="E2" s="181" t="s">
        <v>343</v>
      </c>
      <c r="F2" s="9"/>
      <c r="G2" s="170"/>
      <c r="H2" s="125"/>
      <c r="I2" s="96"/>
      <c r="K2" s="7"/>
      <c r="L2" s="7"/>
      <c r="M2" s="7"/>
      <c r="N2" s="7"/>
      <c r="O2" s="7"/>
    </row>
    <row r="3" spans="1:6" ht="12.75">
      <c r="A3" s="146" t="s">
        <v>568</v>
      </c>
      <c r="B3" s="146"/>
      <c r="C3" s="146"/>
      <c r="D3" s="146"/>
      <c r="E3" s="17" t="s">
        <v>569</v>
      </c>
      <c r="F3" s="17"/>
    </row>
    <row r="4" spans="1:14" ht="12.75">
      <c r="A4" s="9"/>
      <c r="B4" s="9"/>
      <c r="C4" s="9"/>
      <c r="D4" s="9"/>
      <c r="E4" s="5"/>
      <c r="F4" s="5"/>
      <c r="G4" s="122"/>
      <c r="K4" s="1"/>
      <c r="L4" s="5"/>
      <c r="M4" s="1"/>
      <c r="N4" s="1"/>
    </row>
    <row r="5" spans="1:14" s="129" customFormat="1" ht="26.25">
      <c r="A5" s="225" t="s">
        <v>577</v>
      </c>
      <c r="B5" s="226"/>
      <c r="C5" s="226"/>
      <c r="D5" s="227"/>
      <c r="E5" s="225" t="s">
        <v>152</v>
      </c>
      <c r="F5" s="227"/>
      <c r="G5" s="183" t="s">
        <v>397</v>
      </c>
      <c r="H5" s="183" t="s">
        <v>393</v>
      </c>
      <c r="I5" s="184" t="s">
        <v>349</v>
      </c>
      <c r="J5" s="183" t="s">
        <v>574</v>
      </c>
      <c r="K5" s="184" t="s">
        <v>575</v>
      </c>
      <c r="L5" s="109"/>
      <c r="M5" s="145"/>
      <c r="N5" s="145"/>
    </row>
    <row r="6" spans="1:14" s="129" customFormat="1" ht="28.5" customHeight="1">
      <c r="A6" s="228" t="s">
        <v>465</v>
      </c>
      <c r="B6" s="229"/>
      <c r="C6" s="229"/>
      <c r="D6" s="230"/>
      <c r="E6" s="366" t="s">
        <v>344</v>
      </c>
      <c r="F6" s="367"/>
      <c r="G6" s="124" t="s">
        <v>343</v>
      </c>
      <c r="H6" s="130">
        <v>3000</v>
      </c>
      <c r="I6" s="130">
        <v>2016</v>
      </c>
      <c r="J6" s="130" t="s">
        <v>401</v>
      </c>
      <c r="K6" s="124" t="s">
        <v>573</v>
      </c>
      <c r="L6" s="145"/>
      <c r="M6" s="145"/>
      <c r="N6" s="145"/>
    </row>
    <row r="7" spans="1:11" ht="12.75">
      <c r="A7" s="6"/>
      <c r="B7" s="6"/>
      <c r="C7" s="6"/>
      <c r="D7" s="6"/>
      <c r="E7" s="6"/>
      <c r="F7" s="6"/>
      <c r="G7" s="122"/>
      <c r="H7" s="6"/>
      <c r="I7" s="6"/>
      <c r="J7" s="6"/>
      <c r="K7" s="6"/>
    </row>
    <row r="8" spans="1:11" ht="12.75">
      <c r="A8" s="6"/>
      <c r="B8" s="6"/>
      <c r="C8" s="6"/>
      <c r="D8" s="6"/>
      <c r="E8" s="6"/>
      <c r="F8" s="6"/>
      <c r="G8" s="122"/>
      <c r="H8" s="6"/>
      <c r="I8" s="6"/>
      <c r="J8" s="6"/>
      <c r="K8" s="6"/>
    </row>
    <row r="9" spans="1:4" ht="12.75">
      <c r="A9" s="81" t="s">
        <v>341</v>
      </c>
      <c r="B9" s="5"/>
      <c r="C9" s="5"/>
      <c r="D9" s="5"/>
    </row>
  </sheetData>
  <sheetProtection/>
  <mergeCells count="4">
    <mergeCell ref="A5:D5"/>
    <mergeCell ref="A6:D6"/>
    <mergeCell ref="E5:F5"/>
    <mergeCell ref="E6:F6"/>
  </mergeCells>
  <hyperlinks>
    <hyperlink ref="E6:F6" r:id="rId1" display="All Color Books"/>
  </hyperlinks>
  <printOptions/>
  <pageMargins left="0.25" right="0.25" top="0.75" bottom="0.75" header="0.3" footer="0.3"/>
  <pageSetup horizontalDpi="600" verticalDpi="600" orientation="landscape" paperSize="5" r:id="rId2"/>
  <headerFooter>
    <oddHeader>&amp;RCarey J. Cook
Oct. 3, 2014</oddHeader>
  </headerFooter>
</worksheet>
</file>

<file path=xl/worksheets/sheet10.xml><?xml version="1.0" encoding="utf-8"?>
<worksheet xmlns="http://schemas.openxmlformats.org/spreadsheetml/2006/main" xmlns:r="http://schemas.openxmlformats.org/officeDocument/2006/relationships">
  <dimension ref="A2:J172"/>
  <sheetViews>
    <sheetView view="pageLayout" workbookViewId="0" topLeftCell="A16">
      <selection activeCell="B158" sqref="B158"/>
    </sheetView>
  </sheetViews>
  <sheetFormatPr defaultColWidth="9.140625" defaultRowHeight="12.75"/>
  <sheetData>
    <row r="2" spans="1:9" ht="12.75">
      <c r="A2" t="s">
        <v>157</v>
      </c>
      <c r="B2" s="11" t="s">
        <v>0</v>
      </c>
      <c r="C2" s="11"/>
      <c r="D2" s="11"/>
      <c r="E2" s="11"/>
      <c r="F2" s="11"/>
      <c r="G2" s="11"/>
      <c r="H2" s="1"/>
      <c r="I2" s="12" t="s">
        <v>207</v>
      </c>
    </row>
    <row r="3" spans="2:8" ht="12.75">
      <c r="B3" s="11" t="s">
        <v>1</v>
      </c>
      <c r="C3" s="11"/>
      <c r="D3" s="11"/>
      <c r="E3" s="11"/>
      <c r="F3" s="11"/>
      <c r="G3" s="11"/>
      <c r="H3" s="1"/>
    </row>
    <row r="4" spans="2:9" ht="12.75">
      <c r="B4" s="11" t="s">
        <v>2</v>
      </c>
      <c r="C4" s="11"/>
      <c r="D4" s="11"/>
      <c r="E4" s="11"/>
      <c r="F4" s="11"/>
      <c r="G4" s="11"/>
      <c r="H4" s="1"/>
      <c r="I4" s="3" t="s">
        <v>208</v>
      </c>
    </row>
    <row r="5" spans="2:8" ht="12.75">
      <c r="B5" s="4" t="s">
        <v>212</v>
      </c>
      <c r="C5" s="4"/>
      <c r="D5" s="4"/>
      <c r="E5" s="4"/>
      <c r="F5" s="4"/>
      <c r="G5" s="4"/>
      <c r="H5" s="1"/>
    </row>
    <row r="6" spans="2:9" ht="12.75">
      <c r="B6" s="4" t="s">
        <v>213</v>
      </c>
      <c r="C6" s="4"/>
      <c r="D6" s="4"/>
      <c r="E6" s="4"/>
      <c r="F6" s="4"/>
      <c r="G6" s="4"/>
      <c r="H6" s="1"/>
      <c r="I6" s="16" t="s">
        <v>209</v>
      </c>
    </row>
    <row r="7" spans="2:8" ht="12.75">
      <c r="B7" s="11" t="s">
        <v>3</v>
      </c>
      <c r="C7" s="11"/>
      <c r="D7" s="11"/>
      <c r="E7" s="11"/>
      <c r="F7" s="11"/>
      <c r="G7" s="11"/>
      <c r="H7" s="1"/>
    </row>
    <row r="8" spans="2:8" ht="12.75">
      <c r="B8" s="4" t="s">
        <v>214</v>
      </c>
      <c r="C8" s="4"/>
      <c r="D8" s="4"/>
      <c r="E8" s="4"/>
      <c r="F8" s="4"/>
      <c r="G8" s="4"/>
      <c r="H8" s="1"/>
    </row>
    <row r="9" spans="2:8" ht="12.75">
      <c r="B9" s="11" t="s">
        <v>4</v>
      </c>
      <c r="C9" s="11"/>
      <c r="D9" s="11"/>
      <c r="E9" s="11"/>
      <c r="F9" s="11"/>
      <c r="G9" s="11"/>
      <c r="H9" s="1"/>
    </row>
    <row r="10" spans="2:8" ht="12.75">
      <c r="B10" s="11" t="s">
        <v>5</v>
      </c>
      <c r="C10" s="11"/>
      <c r="D10" s="11"/>
      <c r="E10" s="11"/>
      <c r="F10" s="11"/>
      <c r="G10" s="11"/>
      <c r="H10" s="1"/>
    </row>
    <row r="11" spans="2:8" ht="12.75">
      <c r="B11" s="11" t="s">
        <v>6</v>
      </c>
      <c r="C11" s="11"/>
      <c r="D11" s="11"/>
      <c r="E11" s="11"/>
      <c r="F11" s="11"/>
      <c r="G11" s="11"/>
      <c r="H11" s="1"/>
    </row>
    <row r="12" spans="2:8" ht="12.75">
      <c r="B12" s="11" t="s">
        <v>7</v>
      </c>
      <c r="C12" s="11"/>
      <c r="D12" s="11"/>
      <c r="E12" s="11"/>
      <c r="F12" s="11"/>
      <c r="G12" s="11"/>
      <c r="H12" s="1"/>
    </row>
    <row r="13" spans="2:8" ht="12.75">
      <c r="B13" s="11" t="s">
        <v>8</v>
      </c>
      <c r="C13" s="11"/>
      <c r="D13" s="11"/>
      <c r="E13" s="11"/>
      <c r="F13" s="11"/>
      <c r="G13" s="11"/>
      <c r="H13" s="1"/>
    </row>
    <row r="14" spans="2:8" ht="12.75">
      <c r="B14" s="11" t="s">
        <v>9</v>
      </c>
      <c r="C14" s="11"/>
      <c r="D14" s="11"/>
      <c r="E14" s="11"/>
      <c r="F14" s="11"/>
      <c r="G14" s="11"/>
      <c r="H14" s="1"/>
    </row>
    <row r="15" spans="2:8" ht="12.75">
      <c r="B15" s="11" t="s">
        <v>10</v>
      </c>
      <c r="C15" s="11"/>
      <c r="D15" s="11"/>
      <c r="E15" s="11"/>
      <c r="F15" s="11"/>
      <c r="G15" s="11"/>
      <c r="H15" s="1"/>
    </row>
    <row r="16" spans="2:8" ht="12.75">
      <c r="B16" s="11" t="s">
        <v>11</v>
      </c>
      <c r="C16" s="11"/>
      <c r="D16" s="11"/>
      <c r="E16" s="11"/>
      <c r="F16" s="11"/>
      <c r="G16" s="11"/>
      <c r="H16" s="1"/>
    </row>
    <row r="17" spans="2:8" ht="12.75">
      <c r="B17" s="11" t="s">
        <v>12</v>
      </c>
      <c r="C17" s="11"/>
      <c r="D17" s="11"/>
      <c r="E17" s="11"/>
      <c r="F17" s="11"/>
      <c r="G17" s="11"/>
      <c r="H17" s="1"/>
    </row>
    <row r="18" spans="2:8" ht="12.75">
      <c r="B18" s="11" t="s">
        <v>206</v>
      </c>
      <c r="C18" s="11"/>
      <c r="D18" s="11"/>
      <c r="E18" s="11"/>
      <c r="F18" s="11"/>
      <c r="G18" s="11"/>
      <c r="H18" s="1"/>
    </row>
    <row r="19" spans="2:8" ht="12.75">
      <c r="B19" s="15" t="s">
        <v>13</v>
      </c>
      <c r="C19" s="15"/>
      <c r="D19" s="15"/>
      <c r="E19" s="15"/>
      <c r="F19" s="15"/>
      <c r="G19" s="15"/>
      <c r="H19" s="1"/>
    </row>
    <row r="20" spans="2:8" ht="12.75">
      <c r="B20" s="1"/>
      <c r="C20" s="1"/>
      <c r="D20" s="1"/>
      <c r="E20" s="1"/>
      <c r="F20" s="1"/>
      <c r="G20" s="1"/>
      <c r="H20" s="1"/>
    </row>
    <row r="21" spans="2:8" ht="12.75">
      <c r="B21" s="1"/>
      <c r="C21" s="1"/>
      <c r="D21" s="1"/>
      <c r="E21" s="1"/>
      <c r="F21" s="1"/>
      <c r="G21" s="1"/>
      <c r="H21" s="1"/>
    </row>
    <row r="22" spans="1:8" ht="12.75">
      <c r="A22" t="s">
        <v>158</v>
      </c>
      <c r="B22" s="11" t="s">
        <v>14</v>
      </c>
      <c r="C22" s="11"/>
      <c r="D22" s="11"/>
      <c r="E22" s="11"/>
      <c r="F22" s="11"/>
      <c r="G22" s="11"/>
      <c r="H22" s="1"/>
    </row>
    <row r="23" spans="2:8" ht="12.75">
      <c r="B23" s="11" t="s">
        <v>16</v>
      </c>
      <c r="C23" s="11"/>
      <c r="D23" s="11"/>
      <c r="E23" s="11"/>
      <c r="F23" s="11"/>
      <c r="G23" s="11"/>
      <c r="H23" s="1"/>
    </row>
    <row r="24" spans="2:8" ht="12.75">
      <c r="B24" s="11" t="s">
        <v>15</v>
      </c>
      <c r="C24" s="11"/>
      <c r="D24" s="11"/>
      <c r="E24" s="11"/>
      <c r="F24" s="11"/>
      <c r="G24" s="11"/>
      <c r="H24" s="1"/>
    </row>
    <row r="25" spans="2:8" ht="12.75">
      <c r="B25" s="11" t="s">
        <v>17</v>
      </c>
      <c r="C25" s="11"/>
      <c r="D25" s="11"/>
      <c r="E25" s="11"/>
      <c r="F25" s="11"/>
      <c r="G25" s="11"/>
      <c r="H25" s="1"/>
    </row>
    <row r="26" spans="2:8" ht="12.75">
      <c r="B26" s="11" t="s">
        <v>18</v>
      </c>
      <c r="C26" s="11"/>
      <c r="D26" s="11"/>
      <c r="E26" s="11"/>
      <c r="F26" s="11"/>
      <c r="G26" s="11"/>
      <c r="H26" s="1"/>
    </row>
    <row r="27" spans="2:8" ht="12.75">
      <c r="B27" s="1"/>
      <c r="C27" s="1"/>
      <c r="D27" s="1"/>
      <c r="E27" s="1"/>
      <c r="F27" s="1"/>
      <c r="G27" s="1"/>
      <c r="H27" s="1"/>
    </row>
    <row r="28" spans="1:8" ht="12.75">
      <c r="A28" t="s">
        <v>159</v>
      </c>
      <c r="B28" s="11" t="s">
        <v>19</v>
      </c>
      <c r="C28" s="11"/>
      <c r="D28" s="11"/>
      <c r="E28" s="11"/>
      <c r="F28" s="11"/>
      <c r="G28" s="11"/>
      <c r="H28" s="1"/>
    </row>
    <row r="29" spans="2:8" ht="12.75">
      <c r="B29" s="11" t="s">
        <v>20</v>
      </c>
      <c r="C29" s="11"/>
      <c r="D29" s="11"/>
      <c r="E29" s="11"/>
      <c r="F29" s="11"/>
      <c r="G29" s="11"/>
      <c r="H29" s="1"/>
    </row>
    <row r="30" spans="2:8" ht="12.75">
      <c r="B30" s="11" t="s">
        <v>2</v>
      </c>
      <c r="C30" s="11"/>
      <c r="D30" s="11"/>
      <c r="E30" s="11"/>
      <c r="F30" s="11"/>
      <c r="G30" s="11"/>
      <c r="H30" s="1"/>
    </row>
    <row r="31" spans="2:8" ht="12.75">
      <c r="B31" s="11" t="s">
        <v>21</v>
      </c>
      <c r="C31" s="11"/>
      <c r="D31" s="11"/>
      <c r="E31" s="11"/>
      <c r="F31" s="11"/>
      <c r="G31" s="11"/>
      <c r="H31" s="1"/>
    </row>
    <row r="32" spans="2:8" ht="12.75">
      <c r="B32" s="11" t="s">
        <v>22</v>
      </c>
      <c r="C32" s="11"/>
      <c r="D32" s="11"/>
      <c r="E32" s="11"/>
      <c r="F32" s="11"/>
      <c r="G32" s="11"/>
      <c r="H32" s="1"/>
    </row>
    <row r="33" spans="2:8" ht="12.75">
      <c r="B33" s="11" t="s">
        <v>23</v>
      </c>
      <c r="C33" s="11"/>
      <c r="D33" s="11"/>
      <c r="E33" s="11"/>
      <c r="F33" s="11"/>
      <c r="G33" s="11"/>
      <c r="H33" s="1"/>
    </row>
    <row r="34" spans="2:8" ht="12.75">
      <c r="B34" s="11" t="s">
        <v>24</v>
      </c>
      <c r="C34" s="11"/>
      <c r="D34" s="11"/>
      <c r="E34" s="11"/>
      <c r="F34" s="11"/>
      <c r="G34" s="11"/>
      <c r="H34" s="1"/>
    </row>
    <row r="35" spans="2:8" ht="12.75">
      <c r="B35" s="11" t="s">
        <v>25</v>
      </c>
      <c r="C35" s="11"/>
      <c r="D35" s="11"/>
      <c r="E35" s="11"/>
      <c r="F35" s="11"/>
      <c r="G35" s="11"/>
      <c r="H35" s="1"/>
    </row>
    <row r="36" spans="2:8" ht="12.75">
      <c r="B36" s="4" t="s">
        <v>215</v>
      </c>
      <c r="C36" s="4"/>
      <c r="D36" s="4"/>
      <c r="E36" s="4"/>
      <c r="F36" s="4"/>
      <c r="G36" s="4"/>
      <c r="H36" s="1"/>
    </row>
    <row r="37" spans="2:8" ht="12.75">
      <c r="B37" s="11" t="s">
        <v>26</v>
      </c>
      <c r="C37" s="11"/>
      <c r="D37" s="11"/>
      <c r="E37" s="11"/>
      <c r="F37" s="11"/>
      <c r="G37" s="11"/>
      <c r="H37" s="1"/>
    </row>
    <row r="38" spans="2:8" ht="12.75">
      <c r="B38" s="11" t="s">
        <v>27</v>
      </c>
      <c r="C38" s="11"/>
      <c r="D38" s="11"/>
      <c r="E38" s="11"/>
      <c r="F38" s="11"/>
      <c r="G38" s="11"/>
      <c r="H38" s="1"/>
    </row>
    <row r="39" spans="2:8" ht="12.75">
      <c r="B39" s="11" t="s">
        <v>28</v>
      </c>
      <c r="C39" s="11"/>
      <c r="D39" s="11"/>
      <c r="E39" s="11"/>
      <c r="F39" s="11"/>
      <c r="G39" s="11"/>
      <c r="H39" s="1"/>
    </row>
    <row r="40" spans="2:8" ht="12.75">
      <c r="B40" s="11" t="s">
        <v>325</v>
      </c>
      <c r="C40" s="11"/>
      <c r="D40" s="11"/>
      <c r="E40" s="11"/>
      <c r="F40" s="11"/>
      <c r="G40" s="11"/>
      <c r="H40" s="1"/>
    </row>
    <row r="41" spans="2:8" ht="12.75">
      <c r="B41" s="11" t="s">
        <v>29</v>
      </c>
      <c r="C41" s="11"/>
      <c r="D41" s="11"/>
      <c r="E41" s="11"/>
      <c r="F41" s="11"/>
      <c r="G41" s="11"/>
      <c r="H41" s="1"/>
    </row>
    <row r="42" spans="2:8" ht="12.75">
      <c r="B42" s="11" t="s">
        <v>30</v>
      </c>
      <c r="C42" s="11"/>
      <c r="D42" s="11"/>
      <c r="E42" s="11"/>
      <c r="F42" s="11"/>
      <c r="G42" s="11"/>
      <c r="H42" s="1"/>
    </row>
    <row r="43" spans="2:8" ht="12.75">
      <c r="B43" s="11" t="s">
        <v>31</v>
      </c>
      <c r="C43" s="11"/>
      <c r="D43" s="11"/>
      <c r="E43" s="11"/>
      <c r="F43" s="11"/>
      <c r="G43" s="11"/>
      <c r="H43" s="1"/>
    </row>
    <row r="44" spans="2:8" ht="12.75">
      <c r="B44" s="11" t="s">
        <v>32</v>
      </c>
      <c r="C44" s="11"/>
      <c r="D44" s="11"/>
      <c r="E44" s="11"/>
      <c r="F44" s="11"/>
      <c r="G44" s="11"/>
      <c r="H44" s="1"/>
    </row>
    <row r="45" spans="2:8" ht="12.75">
      <c r="B45" s="1"/>
      <c r="C45" s="1"/>
      <c r="D45" s="1"/>
      <c r="E45" s="1"/>
      <c r="F45" s="1"/>
      <c r="G45" s="1"/>
      <c r="H45" s="1"/>
    </row>
    <row r="46" spans="1:8" ht="12.75">
      <c r="A46" t="s">
        <v>160</v>
      </c>
      <c r="B46" s="11" t="s">
        <v>108</v>
      </c>
      <c r="C46" s="11"/>
      <c r="D46" s="11"/>
      <c r="E46" s="11"/>
      <c r="F46" s="11"/>
      <c r="G46" s="11"/>
      <c r="H46" s="1"/>
    </row>
    <row r="47" spans="2:8" ht="12.75">
      <c r="B47" s="4" t="s">
        <v>216</v>
      </c>
      <c r="C47" s="4"/>
      <c r="D47" s="4"/>
      <c r="E47" s="4"/>
      <c r="F47" s="4"/>
      <c r="G47" s="4"/>
      <c r="H47" s="1"/>
    </row>
    <row r="48" spans="2:8" ht="12.75">
      <c r="B48" s="11" t="s">
        <v>109</v>
      </c>
      <c r="C48" s="11"/>
      <c r="D48" s="11"/>
      <c r="E48" s="11"/>
      <c r="F48" s="11"/>
      <c r="G48" s="11"/>
      <c r="H48" s="1"/>
    </row>
    <row r="49" spans="2:8" ht="12.75">
      <c r="B49" s="11" t="s">
        <v>110</v>
      </c>
      <c r="C49" s="11"/>
      <c r="D49" s="11"/>
      <c r="E49" s="11"/>
      <c r="F49" s="11"/>
      <c r="G49" s="11"/>
      <c r="H49" s="1"/>
    </row>
    <row r="50" spans="2:8" ht="12.75">
      <c r="B50" s="11" t="s">
        <v>111</v>
      </c>
      <c r="C50" s="11"/>
      <c r="D50" s="11"/>
      <c r="E50" s="11"/>
      <c r="F50" s="11"/>
      <c r="G50" s="11"/>
      <c r="H50" s="1"/>
    </row>
    <row r="51" spans="2:8" ht="12.75">
      <c r="B51" s="11" t="s">
        <v>112</v>
      </c>
      <c r="C51" s="11"/>
      <c r="D51" s="11"/>
      <c r="E51" s="11"/>
      <c r="F51" s="11"/>
      <c r="G51" s="11"/>
      <c r="H51" s="1"/>
    </row>
    <row r="52" spans="2:8" ht="12.75">
      <c r="B52" s="11" t="s">
        <v>113</v>
      </c>
      <c r="C52" s="11"/>
      <c r="D52" s="11"/>
      <c r="E52" s="11"/>
      <c r="F52" s="11"/>
      <c r="G52" s="11"/>
      <c r="H52" s="1"/>
    </row>
    <row r="53" spans="2:8" ht="12.75">
      <c r="B53" s="11" t="s">
        <v>114</v>
      </c>
      <c r="C53" s="11"/>
      <c r="D53" s="11"/>
      <c r="E53" s="11"/>
      <c r="F53" s="11"/>
      <c r="G53" s="11"/>
      <c r="H53" s="1"/>
    </row>
    <row r="54" spans="2:8" ht="12.75">
      <c r="B54" s="11" t="s">
        <v>115</v>
      </c>
      <c r="C54" s="11"/>
      <c r="D54" s="11"/>
      <c r="E54" s="11"/>
      <c r="F54" s="11"/>
      <c r="G54" s="11"/>
      <c r="H54" s="1"/>
    </row>
    <row r="55" spans="2:8" ht="12.75">
      <c r="B55" s="11" t="s">
        <v>116</v>
      </c>
      <c r="C55" s="11"/>
      <c r="D55" s="11"/>
      <c r="E55" s="11"/>
      <c r="F55" s="11"/>
      <c r="G55" s="11"/>
      <c r="H55" s="1"/>
    </row>
    <row r="56" spans="2:8" ht="12.75">
      <c r="B56" s="11" t="s">
        <v>117</v>
      </c>
      <c r="C56" s="11"/>
      <c r="D56" s="11"/>
      <c r="E56" s="11"/>
      <c r="F56" s="11"/>
      <c r="G56" s="11"/>
      <c r="H56" s="1"/>
    </row>
    <row r="57" spans="2:8" ht="12.75">
      <c r="B57" s="11" t="s">
        <v>118</v>
      </c>
      <c r="C57" s="11"/>
      <c r="D57" s="11"/>
      <c r="E57" s="11"/>
      <c r="F57" s="11"/>
      <c r="G57" s="11"/>
      <c r="H57" s="1"/>
    </row>
    <row r="58" spans="2:8" ht="12.75">
      <c r="B58" s="11" t="s">
        <v>119</v>
      </c>
      <c r="C58" s="11"/>
      <c r="D58" s="11"/>
      <c r="E58" s="11"/>
      <c r="F58" s="11"/>
      <c r="G58" s="11"/>
      <c r="H58" s="1"/>
    </row>
    <row r="59" spans="2:8" ht="12.75">
      <c r="B59" s="11" t="s">
        <v>120</v>
      </c>
      <c r="C59" s="11"/>
      <c r="D59" s="11"/>
      <c r="E59" s="11"/>
      <c r="F59" s="11"/>
      <c r="G59" s="11"/>
      <c r="H59" s="1"/>
    </row>
    <row r="60" spans="2:8" ht="12.75">
      <c r="B60" s="11" t="s">
        <v>121</v>
      </c>
      <c r="C60" s="11"/>
      <c r="D60" s="11"/>
      <c r="E60" s="11"/>
      <c r="F60" s="11"/>
      <c r="G60" s="11"/>
      <c r="H60" s="1"/>
    </row>
    <row r="61" spans="2:8" ht="12.75">
      <c r="B61" s="4" t="s">
        <v>217</v>
      </c>
      <c r="C61" s="4"/>
      <c r="D61" s="4"/>
      <c r="E61" s="4"/>
      <c r="F61" s="4"/>
      <c r="G61" s="4"/>
      <c r="H61" s="1"/>
    </row>
    <row r="62" spans="2:8" ht="12.75">
      <c r="B62" s="1"/>
      <c r="C62" s="1"/>
      <c r="D62" s="1"/>
      <c r="E62" s="1"/>
      <c r="F62" s="1"/>
      <c r="G62" s="1"/>
      <c r="H62" s="1"/>
    </row>
    <row r="63" spans="2:8" ht="12.75">
      <c r="B63" s="1"/>
      <c r="C63" s="1"/>
      <c r="D63" s="1"/>
      <c r="E63" s="1"/>
      <c r="F63" s="1"/>
      <c r="G63" s="1"/>
      <c r="H63" s="1"/>
    </row>
    <row r="64" spans="1:8" ht="12.75">
      <c r="A64" t="s">
        <v>161</v>
      </c>
      <c r="B64" s="11" t="s">
        <v>0</v>
      </c>
      <c r="C64" s="11"/>
      <c r="D64" s="11"/>
      <c r="E64" s="11"/>
      <c r="F64" s="11"/>
      <c r="G64" s="11"/>
      <c r="H64" s="1"/>
    </row>
    <row r="65" spans="2:8" ht="12.75">
      <c r="B65" s="11" t="s">
        <v>33</v>
      </c>
      <c r="C65" s="11"/>
      <c r="D65" s="11"/>
      <c r="E65" s="11"/>
      <c r="F65" s="11"/>
      <c r="G65" s="11"/>
      <c r="H65" s="1"/>
    </row>
    <row r="66" spans="2:8" ht="12.75">
      <c r="B66" s="11" t="s">
        <v>34</v>
      </c>
      <c r="C66" s="11"/>
      <c r="D66" s="11"/>
      <c r="E66" s="11"/>
      <c r="F66" s="11"/>
      <c r="G66" s="11"/>
      <c r="H66" s="1"/>
    </row>
    <row r="67" spans="2:8" ht="12.75">
      <c r="B67" s="11" t="s">
        <v>35</v>
      </c>
      <c r="C67" s="11"/>
      <c r="D67" s="11"/>
      <c r="E67" s="11"/>
      <c r="F67" s="11"/>
      <c r="G67" s="11"/>
      <c r="H67" s="1"/>
    </row>
    <row r="68" spans="2:8" ht="12.75">
      <c r="B68" s="11" t="s">
        <v>36</v>
      </c>
      <c r="C68" s="11"/>
      <c r="D68" s="11"/>
      <c r="E68" s="11"/>
      <c r="F68" s="11"/>
      <c r="G68" s="11"/>
      <c r="H68" s="1"/>
    </row>
    <row r="69" spans="2:8" ht="12.75">
      <c r="B69" s="11" t="s">
        <v>37</v>
      </c>
      <c r="C69" s="11"/>
      <c r="D69" s="11"/>
      <c r="E69" s="11"/>
      <c r="F69" s="11"/>
      <c r="G69" s="11"/>
      <c r="H69" s="1"/>
    </row>
    <row r="70" spans="2:8" ht="12.75">
      <c r="B70" s="11" t="s">
        <v>38</v>
      </c>
      <c r="C70" s="11"/>
      <c r="D70" s="11"/>
      <c r="E70" s="11"/>
      <c r="F70" s="11"/>
      <c r="G70" s="11"/>
      <c r="H70" s="1"/>
    </row>
    <row r="71" spans="2:8" ht="12.75">
      <c r="B71" s="11" t="s">
        <v>39</v>
      </c>
      <c r="C71" s="11"/>
      <c r="D71" s="11"/>
      <c r="E71" s="11"/>
      <c r="F71" s="11"/>
      <c r="G71" s="11"/>
      <c r="H71" s="1"/>
    </row>
    <row r="72" spans="2:8" ht="12.75">
      <c r="B72" s="11" t="s">
        <v>40</v>
      </c>
      <c r="C72" s="11"/>
      <c r="D72" s="11"/>
      <c r="E72" s="11"/>
      <c r="F72" s="11"/>
      <c r="G72" s="11"/>
      <c r="H72" s="1"/>
    </row>
    <row r="73" spans="2:8" ht="12.75">
      <c r="B73" s="11" t="s">
        <v>41</v>
      </c>
      <c r="C73" s="11"/>
      <c r="D73" s="11"/>
      <c r="E73" s="11"/>
      <c r="F73" s="11"/>
      <c r="G73" s="11"/>
      <c r="H73" s="1"/>
    </row>
    <row r="74" spans="2:8" ht="12.75">
      <c r="B74" s="11" t="s">
        <v>42</v>
      </c>
      <c r="C74" s="11"/>
      <c r="D74" s="11"/>
      <c r="E74" s="11"/>
      <c r="F74" s="11"/>
      <c r="G74" s="11"/>
      <c r="H74" s="1"/>
    </row>
    <row r="75" spans="2:8" ht="12.75">
      <c r="B75" s="4" t="s">
        <v>218</v>
      </c>
      <c r="C75" s="4"/>
      <c r="D75" s="4"/>
      <c r="E75" s="4"/>
      <c r="F75" s="4"/>
      <c r="G75" s="4"/>
      <c r="H75" s="1"/>
    </row>
    <row r="76" spans="2:8" ht="12.75">
      <c r="B76" s="11" t="s">
        <v>204</v>
      </c>
      <c r="C76" s="11"/>
      <c r="D76" s="11"/>
      <c r="E76" s="11"/>
      <c r="F76" s="11"/>
      <c r="G76" s="11"/>
      <c r="H76" s="1"/>
    </row>
    <row r="77" spans="2:8" ht="12.75">
      <c r="B77" s="4" t="s">
        <v>219</v>
      </c>
      <c r="C77" s="4"/>
      <c r="D77" s="4"/>
      <c r="E77" s="4"/>
      <c r="F77" s="4"/>
      <c r="G77" s="4"/>
      <c r="H77" s="1"/>
    </row>
    <row r="78" spans="2:8" ht="12.75">
      <c r="B78" s="4" t="s">
        <v>220</v>
      </c>
      <c r="C78" s="4"/>
      <c r="D78" s="4"/>
      <c r="E78" s="4"/>
      <c r="F78" s="4"/>
      <c r="G78" s="4"/>
      <c r="H78" s="1"/>
    </row>
    <row r="79" spans="2:8" ht="12.75">
      <c r="B79" s="11" t="s">
        <v>43</v>
      </c>
      <c r="C79" s="11"/>
      <c r="D79" s="11"/>
      <c r="E79" s="11"/>
      <c r="F79" s="11"/>
      <c r="G79" s="11"/>
      <c r="H79" s="1"/>
    </row>
    <row r="80" spans="2:8" ht="12.75">
      <c r="B80" s="1"/>
      <c r="C80" s="1"/>
      <c r="D80" s="1"/>
      <c r="E80" s="1"/>
      <c r="F80" s="1"/>
      <c r="G80" s="1"/>
      <c r="H80" s="1"/>
    </row>
    <row r="81" spans="1:8" ht="12.75">
      <c r="A81" t="s">
        <v>162</v>
      </c>
      <c r="B81" s="15" t="s">
        <v>44</v>
      </c>
      <c r="C81" s="15"/>
      <c r="D81" s="15"/>
      <c r="E81" s="15"/>
      <c r="F81" s="15"/>
      <c r="G81" s="15"/>
      <c r="H81" s="1"/>
    </row>
    <row r="82" spans="2:10" ht="12.75">
      <c r="B82" s="11" t="s">
        <v>45</v>
      </c>
      <c r="C82" s="11"/>
      <c r="D82" s="11"/>
      <c r="E82" s="11"/>
      <c r="F82" s="11"/>
      <c r="G82" s="11"/>
      <c r="H82" s="5"/>
      <c r="I82" s="6"/>
      <c r="J82" s="6"/>
    </row>
    <row r="83" spans="2:10" ht="12.75">
      <c r="B83" s="11" t="s">
        <v>46</v>
      </c>
      <c r="C83" s="11"/>
      <c r="D83" s="11"/>
      <c r="E83" s="11"/>
      <c r="F83" s="11"/>
      <c r="G83" s="11"/>
      <c r="H83" s="5"/>
      <c r="I83" s="6"/>
      <c r="J83" s="6"/>
    </row>
    <row r="84" spans="2:10" ht="12.75">
      <c r="B84" s="11" t="s">
        <v>47</v>
      </c>
      <c r="C84" s="11"/>
      <c r="D84" s="11"/>
      <c r="E84" s="11"/>
      <c r="F84" s="11"/>
      <c r="G84" s="11"/>
      <c r="H84" s="5"/>
      <c r="I84" s="6"/>
      <c r="J84" s="6"/>
    </row>
    <row r="85" spans="2:10" ht="12.75">
      <c r="B85" s="11" t="s">
        <v>48</v>
      </c>
      <c r="C85" s="11"/>
      <c r="D85" s="11"/>
      <c r="E85" s="11"/>
      <c r="F85" s="11"/>
      <c r="G85" s="11"/>
      <c r="H85" s="5"/>
      <c r="I85" s="6"/>
      <c r="J85" s="6"/>
    </row>
    <row r="86" spans="2:8" ht="12.75">
      <c r="B86" s="4" t="s">
        <v>221</v>
      </c>
      <c r="C86" s="4"/>
      <c r="D86" s="4"/>
      <c r="E86" s="4"/>
      <c r="F86" s="4"/>
      <c r="G86" s="4"/>
      <c r="H86" s="1"/>
    </row>
    <row r="87" spans="2:8" ht="12.75">
      <c r="B87" s="4" t="s">
        <v>214</v>
      </c>
      <c r="C87" s="4"/>
      <c r="D87" s="4"/>
      <c r="E87" s="4"/>
      <c r="F87" s="4"/>
      <c r="G87" s="4"/>
      <c r="H87" s="1"/>
    </row>
    <row r="88" spans="2:8" ht="12.75">
      <c r="B88" s="4" t="s">
        <v>222</v>
      </c>
      <c r="C88" s="4"/>
      <c r="D88" s="4"/>
      <c r="E88" s="4"/>
      <c r="F88" s="4"/>
      <c r="G88" s="4"/>
      <c r="H88" s="1"/>
    </row>
    <row r="89" spans="2:10" ht="12.75">
      <c r="B89" s="11" t="s">
        <v>49</v>
      </c>
      <c r="C89" s="11"/>
      <c r="D89" s="11"/>
      <c r="E89" s="11"/>
      <c r="F89" s="11"/>
      <c r="G89" s="11"/>
      <c r="H89" s="5"/>
      <c r="I89" s="6"/>
      <c r="J89" s="6"/>
    </row>
    <row r="90" spans="2:10" ht="26.25" customHeight="1">
      <c r="B90" s="294" t="s">
        <v>50</v>
      </c>
      <c r="C90" s="294"/>
      <c r="D90" s="294"/>
      <c r="E90" s="294"/>
      <c r="F90" s="294"/>
      <c r="G90" s="294"/>
      <c r="H90" s="5"/>
      <c r="I90" s="6"/>
      <c r="J90" s="6"/>
    </row>
    <row r="91" spans="2:8" ht="12.75">
      <c r="B91" s="1"/>
      <c r="C91" s="1"/>
      <c r="D91" s="1"/>
      <c r="E91" s="1"/>
      <c r="F91" s="1"/>
      <c r="G91" s="1"/>
      <c r="H91" s="1"/>
    </row>
    <row r="92" spans="2:8" ht="12.75">
      <c r="B92" s="1"/>
      <c r="C92" s="1"/>
      <c r="D92" s="1"/>
      <c r="E92" s="1"/>
      <c r="F92" s="1"/>
      <c r="G92" s="1"/>
      <c r="H92" s="1"/>
    </row>
    <row r="93" spans="1:8" ht="12.75">
      <c r="A93" t="s">
        <v>163</v>
      </c>
      <c r="B93" s="15" t="s">
        <v>19</v>
      </c>
      <c r="C93" s="15"/>
      <c r="D93" s="15"/>
      <c r="E93" s="15"/>
      <c r="F93" s="15"/>
      <c r="G93" s="15"/>
      <c r="H93" s="1"/>
    </row>
    <row r="94" spans="2:8" ht="12.75">
      <c r="B94" s="11" t="s">
        <v>51</v>
      </c>
      <c r="C94" s="11"/>
      <c r="D94" s="11"/>
      <c r="E94" s="11"/>
      <c r="F94" s="11"/>
      <c r="G94" s="11"/>
      <c r="H94" s="5"/>
    </row>
    <row r="95" spans="2:8" ht="12.75">
      <c r="B95" s="11" t="s">
        <v>52</v>
      </c>
      <c r="C95" s="11"/>
      <c r="D95" s="11"/>
      <c r="E95" s="11"/>
      <c r="F95" s="11"/>
      <c r="G95" s="11"/>
      <c r="H95" s="5"/>
    </row>
    <row r="96" spans="2:8" ht="12.75">
      <c r="B96" s="11" t="s">
        <v>53</v>
      </c>
      <c r="C96" s="11"/>
      <c r="D96" s="11"/>
      <c r="E96" s="11"/>
      <c r="F96" s="11"/>
      <c r="G96" s="11"/>
      <c r="H96" s="5"/>
    </row>
    <row r="97" spans="2:8" ht="12.75">
      <c r="B97" s="11" t="s">
        <v>54</v>
      </c>
      <c r="C97" s="11"/>
      <c r="D97" s="11"/>
      <c r="E97" s="11"/>
      <c r="F97" s="11"/>
      <c r="G97" s="11"/>
      <c r="H97" s="5"/>
    </row>
    <row r="98" spans="2:8" ht="12.75">
      <c r="B98" s="11" t="s">
        <v>55</v>
      </c>
      <c r="C98" s="11"/>
      <c r="D98" s="11"/>
      <c r="E98" s="11"/>
      <c r="F98" s="11"/>
      <c r="G98" s="11"/>
      <c r="H98" s="5"/>
    </row>
    <row r="99" spans="2:8" ht="12.75">
      <c r="B99" s="11" t="s">
        <v>56</v>
      </c>
      <c r="C99" s="11"/>
      <c r="D99" s="11"/>
      <c r="E99" s="11"/>
      <c r="F99" s="11"/>
      <c r="G99" s="11"/>
      <c r="H99" s="5"/>
    </row>
    <row r="100" spans="2:8" ht="12.75">
      <c r="B100" s="11" t="s">
        <v>57</v>
      </c>
      <c r="C100" s="11"/>
      <c r="D100" s="11"/>
      <c r="E100" s="11"/>
      <c r="F100" s="11"/>
      <c r="G100" s="11"/>
      <c r="H100" s="5"/>
    </row>
    <row r="101" spans="2:8" ht="12.75">
      <c r="B101" s="4" t="s">
        <v>223</v>
      </c>
      <c r="C101" s="4"/>
      <c r="D101" s="4"/>
      <c r="E101" s="4"/>
      <c r="F101" s="4"/>
      <c r="G101" s="4"/>
      <c r="H101" s="1"/>
    </row>
    <row r="102" spans="2:8" ht="24.75" customHeight="1">
      <c r="B102" s="294" t="s">
        <v>58</v>
      </c>
      <c r="C102" s="294"/>
      <c r="D102" s="294"/>
      <c r="E102" s="294"/>
      <c r="F102" s="294"/>
      <c r="G102" s="294"/>
      <c r="H102" s="5"/>
    </row>
    <row r="103" spans="2:8" ht="12.75">
      <c r="B103" s="11" t="s">
        <v>170</v>
      </c>
      <c r="C103" s="11"/>
      <c r="D103" s="11"/>
      <c r="E103" s="11"/>
      <c r="F103" s="11"/>
      <c r="G103" s="11"/>
      <c r="H103" s="5"/>
    </row>
    <row r="104" spans="2:8" ht="12.75">
      <c r="B104" s="1"/>
      <c r="C104" s="1"/>
      <c r="D104" s="1"/>
      <c r="E104" s="1"/>
      <c r="F104" s="1"/>
      <c r="G104" s="1"/>
      <c r="H104" s="1"/>
    </row>
    <row r="105" spans="1:8" ht="12.75">
      <c r="A105" t="s">
        <v>164</v>
      </c>
      <c r="B105" s="15" t="s">
        <v>19</v>
      </c>
      <c r="C105" s="15"/>
      <c r="D105" s="15"/>
      <c r="E105" s="15"/>
      <c r="F105" s="15"/>
      <c r="G105" s="15"/>
      <c r="H105" s="1"/>
    </row>
    <row r="106" spans="2:10" ht="12.75">
      <c r="B106" s="11" t="s">
        <v>59</v>
      </c>
      <c r="C106" s="11"/>
      <c r="D106" s="11"/>
      <c r="E106" s="11"/>
      <c r="F106" s="11"/>
      <c r="G106" s="11"/>
      <c r="H106" s="5"/>
      <c r="I106" s="6"/>
      <c r="J106" s="6"/>
    </row>
    <row r="107" spans="2:10" ht="12.75">
      <c r="B107" s="11" t="s">
        <v>60</v>
      </c>
      <c r="C107" s="11"/>
      <c r="D107" s="11"/>
      <c r="E107" s="11"/>
      <c r="F107" s="11"/>
      <c r="G107" s="11"/>
      <c r="H107" s="5"/>
      <c r="I107" s="6"/>
      <c r="J107" s="6"/>
    </row>
    <row r="108" spans="2:10" ht="12.75">
      <c r="B108" s="11" t="s">
        <v>61</v>
      </c>
      <c r="C108" s="11"/>
      <c r="D108" s="11"/>
      <c r="E108" s="11"/>
      <c r="F108" s="11"/>
      <c r="G108" s="11"/>
      <c r="H108" s="5"/>
      <c r="I108" s="6"/>
      <c r="J108" s="6"/>
    </row>
    <row r="109" spans="2:10" ht="24" customHeight="1">
      <c r="B109" s="294" t="s">
        <v>62</v>
      </c>
      <c r="C109" s="294"/>
      <c r="D109" s="294"/>
      <c r="E109" s="294"/>
      <c r="F109" s="294"/>
      <c r="G109" s="294"/>
      <c r="H109" s="5"/>
      <c r="I109" s="6"/>
      <c r="J109" s="6"/>
    </row>
    <row r="110" spans="2:10" ht="25.5" customHeight="1">
      <c r="B110" s="294" t="s">
        <v>63</v>
      </c>
      <c r="C110" s="294"/>
      <c r="D110" s="294"/>
      <c r="E110" s="294"/>
      <c r="F110" s="294"/>
      <c r="G110" s="294"/>
      <c r="H110" s="5"/>
      <c r="I110" s="6"/>
      <c r="J110" s="6"/>
    </row>
    <row r="111" spans="2:10" ht="12.75">
      <c r="B111" s="11" t="s">
        <v>64</v>
      </c>
      <c r="C111" s="11"/>
      <c r="D111" s="11"/>
      <c r="E111" s="11"/>
      <c r="F111" s="11"/>
      <c r="G111" s="11"/>
      <c r="H111" s="5"/>
      <c r="I111" s="6"/>
      <c r="J111" s="6"/>
    </row>
    <row r="112" spans="2:10" ht="24.75" customHeight="1">
      <c r="B112" s="294" t="s">
        <v>65</v>
      </c>
      <c r="C112" s="294"/>
      <c r="D112" s="294"/>
      <c r="E112" s="294"/>
      <c r="F112" s="294"/>
      <c r="G112" s="294"/>
      <c r="H112" s="5"/>
      <c r="I112" s="6"/>
      <c r="J112" s="6"/>
    </row>
    <row r="113" spans="2:10" ht="26.25" customHeight="1">
      <c r="B113" s="294" t="s">
        <v>66</v>
      </c>
      <c r="C113" s="294"/>
      <c r="D113" s="294"/>
      <c r="E113" s="294"/>
      <c r="F113" s="294"/>
      <c r="G113" s="294"/>
      <c r="H113" s="5"/>
      <c r="I113" s="6"/>
      <c r="J113" s="6"/>
    </row>
    <row r="114" spans="2:10" ht="12.75">
      <c r="B114" s="11" t="s">
        <v>67</v>
      </c>
      <c r="C114" s="11"/>
      <c r="D114" s="11"/>
      <c r="E114" s="11"/>
      <c r="F114" s="11"/>
      <c r="G114" s="11"/>
      <c r="H114" s="5"/>
      <c r="I114" s="6"/>
      <c r="J114" s="6"/>
    </row>
    <row r="115" spans="2:10" ht="12.75">
      <c r="B115" s="11" t="s">
        <v>68</v>
      </c>
      <c r="C115" s="11"/>
      <c r="D115" s="11"/>
      <c r="E115" s="11"/>
      <c r="F115" s="11"/>
      <c r="G115" s="11"/>
      <c r="H115" s="5"/>
      <c r="I115" s="6"/>
      <c r="J115" s="6"/>
    </row>
    <row r="116" spans="2:10" ht="12.75">
      <c r="B116" s="11" t="s">
        <v>69</v>
      </c>
      <c r="C116" s="11"/>
      <c r="D116" s="11"/>
      <c r="E116" s="11"/>
      <c r="F116" s="11"/>
      <c r="G116" s="11"/>
      <c r="H116" s="5"/>
      <c r="I116" s="6"/>
      <c r="J116" s="6"/>
    </row>
    <row r="117" spans="2:10" ht="12.75">
      <c r="B117" s="11" t="s">
        <v>170</v>
      </c>
      <c r="C117" s="11"/>
      <c r="D117" s="11"/>
      <c r="E117" s="11"/>
      <c r="F117" s="11"/>
      <c r="G117" s="11"/>
      <c r="H117" s="5"/>
      <c r="I117" s="6"/>
      <c r="J117" s="6"/>
    </row>
    <row r="118" spans="2:8" ht="12.75">
      <c r="B118" s="1"/>
      <c r="C118" s="1"/>
      <c r="D118" s="1"/>
      <c r="E118" s="1"/>
      <c r="F118" s="1"/>
      <c r="G118" s="1"/>
      <c r="H118" s="1"/>
    </row>
    <row r="119" spans="1:8" ht="12.75">
      <c r="A119" t="s">
        <v>165</v>
      </c>
      <c r="B119" s="13" t="s">
        <v>0</v>
      </c>
      <c r="C119" s="13"/>
      <c r="D119" s="13"/>
      <c r="E119" s="13"/>
      <c r="F119" s="13"/>
      <c r="G119" s="11"/>
      <c r="H119" s="1"/>
    </row>
    <row r="120" spans="2:8" ht="12.75">
      <c r="B120" s="13" t="s">
        <v>70</v>
      </c>
      <c r="C120" s="13"/>
      <c r="D120" s="13"/>
      <c r="E120" s="13"/>
      <c r="F120" s="13"/>
      <c r="G120" s="11"/>
      <c r="H120" s="1"/>
    </row>
    <row r="121" spans="2:8" ht="12.75">
      <c r="B121" s="11" t="s">
        <v>71</v>
      </c>
      <c r="C121" s="11"/>
      <c r="D121" s="11"/>
      <c r="E121" s="11"/>
      <c r="F121" s="11"/>
      <c r="G121" s="11"/>
      <c r="H121" s="1"/>
    </row>
    <row r="122" spans="2:8" ht="12.75">
      <c r="B122" s="11" t="s">
        <v>72</v>
      </c>
      <c r="C122" s="11"/>
      <c r="D122" s="11"/>
      <c r="E122" s="11"/>
      <c r="F122" s="11"/>
      <c r="G122" s="11"/>
      <c r="H122" s="1"/>
    </row>
    <row r="123" spans="2:8" ht="12.75">
      <c r="B123" s="4" t="s">
        <v>224</v>
      </c>
      <c r="C123" s="4"/>
      <c r="D123" s="4"/>
      <c r="E123" s="4"/>
      <c r="F123" s="4"/>
      <c r="G123" s="4"/>
      <c r="H123" s="1"/>
    </row>
    <row r="124" spans="2:8" ht="12.75">
      <c r="B124" s="4" t="s">
        <v>225</v>
      </c>
      <c r="C124" s="4"/>
      <c r="D124" s="4"/>
      <c r="E124" s="4"/>
      <c r="F124" s="4"/>
      <c r="G124" s="4"/>
      <c r="H124" s="1"/>
    </row>
    <row r="125" spans="2:8" ht="12.75">
      <c r="B125" s="11" t="s">
        <v>73</v>
      </c>
      <c r="C125" s="11"/>
      <c r="D125" s="11"/>
      <c r="E125" s="11"/>
      <c r="F125" s="11"/>
      <c r="G125" s="11"/>
      <c r="H125" s="1"/>
    </row>
    <row r="126" spans="2:8" ht="12.75">
      <c r="B126" s="11" t="s">
        <v>74</v>
      </c>
      <c r="C126" s="11"/>
      <c r="D126" s="11"/>
      <c r="E126" s="11"/>
      <c r="F126" s="11"/>
      <c r="G126" s="11"/>
      <c r="H126" s="1"/>
    </row>
    <row r="127" spans="2:8" ht="12.75">
      <c r="B127" s="11" t="s">
        <v>75</v>
      </c>
      <c r="C127" s="11"/>
      <c r="D127" s="11"/>
      <c r="E127" s="11"/>
      <c r="F127" s="11"/>
      <c r="G127" s="11"/>
      <c r="H127" s="1"/>
    </row>
    <row r="128" spans="2:8" ht="12.75">
      <c r="B128" s="11" t="s">
        <v>210</v>
      </c>
      <c r="C128" s="11"/>
      <c r="D128" s="11"/>
      <c r="E128" s="11"/>
      <c r="F128" s="11"/>
      <c r="G128" s="11"/>
      <c r="H128" s="1"/>
    </row>
    <row r="129" spans="2:8" ht="12.75">
      <c r="B129" s="1"/>
      <c r="C129" s="1"/>
      <c r="D129" s="1"/>
      <c r="E129" s="1"/>
      <c r="F129" s="1"/>
      <c r="G129" s="1"/>
      <c r="H129" s="1"/>
    </row>
    <row r="130" spans="1:8" ht="12.75">
      <c r="A130" t="s">
        <v>166</v>
      </c>
      <c r="B130" s="1"/>
      <c r="C130" s="1"/>
      <c r="D130" s="1"/>
      <c r="E130" s="1"/>
      <c r="F130" s="1"/>
      <c r="G130" s="1"/>
      <c r="H130" s="1"/>
    </row>
    <row r="131" spans="2:8" ht="12.75">
      <c r="B131" s="11" t="s">
        <v>76</v>
      </c>
      <c r="C131" s="11"/>
      <c r="D131" s="11"/>
      <c r="E131" s="11"/>
      <c r="F131" s="11"/>
      <c r="G131" s="11"/>
      <c r="H131" s="5"/>
    </row>
    <row r="132" spans="2:8" ht="12.75">
      <c r="B132" s="11" t="s">
        <v>77</v>
      </c>
      <c r="C132" s="11"/>
      <c r="D132" s="11"/>
      <c r="E132" s="11"/>
      <c r="F132" s="11"/>
      <c r="G132" s="11"/>
      <c r="H132" s="5"/>
    </row>
    <row r="133" spans="2:8" ht="12.75">
      <c r="B133" s="11" t="s">
        <v>78</v>
      </c>
      <c r="C133" s="11"/>
      <c r="D133" s="11"/>
      <c r="E133" s="11"/>
      <c r="F133" s="11"/>
      <c r="G133" s="11"/>
      <c r="H133" s="5"/>
    </row>
    <row r="134" spans="2:8" ht="24.75" customHeight="1">
      <c r="B134" s="294" t="s">
        <v>79</v>
      </c>
      <c r="C134" s="294"/>
      <c r="D134" s="294"/>
      <c r="E134" s="294"/>
      <c r="F134" s="294"/>
      <c r="G134" s="294"/>
      <c r="H134" s="5"/>
    </row>
    <row r="135" spans="2:8" ht="12.75">
      <c r="B135" s="11" t="s">
        <v>80</v>
      </c>
      <c r="C135" s="11"/>
      <c r="D135" s="11"/>
      <c r="E135" s="11"/>
      <c r="F135" s="11"/>
      <c r="G135" s="11"/>
      <c r="H135" s="5"/>
    </row>
    <row r="136" spans="2:8" ht="12.75">
      <c r="B136" s="11" t="s">
        <v>81</v>
      </c>
      <c r="C136" s="11"/>
      <c r="D136" s="11"/>
      <c r="E136" s="11"/>
      <c r="F136" s="11"/>
      <c r="G136" s="11"/>
      <c r="H136" s="5"/>
    </row>
    <row r="137" spans="2:8" ht="12.75">
      <c r="B137" s="11" t="s">
        <v>82</v>
      </c>
      <c r="C137" s="11"/>
      <c r="D137" s="11"/>
      <c r="E137" s="11"/>
      <c r="F137" s="11"/>
      <c r="G137" s="11"/>
      <c r="H137" s="5"/>
    </row>
    <row r="138" spans="2:8" ht="12.75">
      <c r="B138" s="11" t="s">
        <v>171</v>
      </c>
      <c r="C138" s="11"/>
      <c r="D138" s="11"/>
      <c r="E138" s="11"/>
      <c r="F138" s="11"/>
      <c r="G138" s="11"/>
      <c r="H138" s="5"/>
    </row>
    <row r="139" spans="2:8" ht="12.75">
      <c r="B139" s="1"/>
      <c r="C139" s="1"/>
      <c r="D139" s="1"/>
      <c r="E139" s="1"/>
      <c r="F139" s="1"/>
      <c r="G139" s="1"/>
      <c r="H139" s="1"/>
    </row>
    <row r="140" spans="1:8" ht="12.75">
      <c r="A140" t="s">
        <v>167</v>
      </c>
      <c r="B140" s="15" t="s">
        <v>0</v>
      </c>
      <c r="C140" s="15"/>
      <c r="D140" s="15"/>
      <c r="E140" s="15"/>
      <c r="F140" s="15"/>
      <c r="G140" s="15"/>
      <c r="H140" s="1"/>
    </row>
    <row r="141" spans="2:8" ht="12.75">
      <c r="B141" s="11" t="s">
        <v>83</v>
      </c>
      <c r="C141" s="11"/>
      <c r="D141" s="11"/>
      <c r="E141" s="11"/>
      <c r="F141" s="11"/>
      <c r="G141" s="11"/>
      <c r="H141" s="1"/>
    </row>
    <row r="142" spans="2:8" ht="12.75">
      <c r="B142" s="11" t="s">
        <v>84</v>
      </c>
      <c r="C142" s="11"/>
      <c r="D142" s="11"/>
      <c r="E142" s="11"/>
      <c r="F142" s="11"/>
      <c r="G142" s="11"/>
      <c r="H142" s="1"/>
    </row>
    <row r="143" spans="2:8" ht="12.75">
      <c r="B143" s="11" t="s">
        <v>85</v>
      </c>
      <c r="C143" s="11"/>
      <c r="D143" s="11"/>
      <c r="E143" s="11"/>
      <c r="F143" s="11"/>
      <c r="G143" s="11"/>
      <c r="H143" s="1"/>
    </row>
    <row r="144" spans="2:8" ht="12.75">
      <c r="B144" s="11" t="s">
        <v>86</v>
      </c>
      <c r="C144" s="11"/>
      <c r="D144" s="11"/>
      <c r="E144" s="11"/>
      <c r="F144" s="11"/>
      <c r="G144" s="11"/>
      <c r="H144" s="1"/>
    </row>
    <row r="145" spans="2:8" ht="12.75">
      <c r="B145" s="11" t="s">
        <v>87</v>
      </c>
      <c r="C145" s="11"/>
      <c r="D145" s="11"/>
      <c r="E145" s="11"/>
      <c r="F145" s="11"/>
      <c r="G145" s="11"/>
      <c r="H145" s="1"/>
    </row>
    <row r="146" spans="2:8" ht="12.75">
      <c r="B146" s="11" t="s">
        <v>88</v>
      </c>
      <c r="C146" s="11"/>
      <c r="D146" s="11"/>
      <c r="E146" s="11"/>
      <c r="F146" s="11"/>
      <c r="G146" s="11"/>
      <c r="H146" s="1"/>
    </row>
    <row r="147" spans="2:8" ht="12.75">
      <c r="B147" s="11" t="s">
        <v>89</v>
      </c>
      <c r="C147" s="11"/>
      <c r="D147" s="11"/>
      <c r="E147" s="11"/>
      <c r="F147" s="11"/>
      <c r="G147" s="11"/>
      <c r="H147" s="1"/>
    </row>
    <row r="148" spans="2:8" ht="12.75">
      <c r="B148" s="11" t="s">
        <v>90</v>
      </c>
      <c r="C148" s="11"/>
      <c r="D148" s="11"/>
      <c r="E148" s="11"/>
      <c r="F148" s="11"/>
      <c r="G148" s="11"/>
      <c r="H148" s="1"/>
    </row>
    <row r="149" spans="2:8" ht="12.75">
      <c r="B149" s="11" t="s">
        <v>91</v>
      </c>
      <c r="C149" s="11"/>
      <c r="D149" s="11"/>
      <c r="E149" s="11"/>
      <c r="F149" s="11"/>
      <c r="G149" s="11"/>
      <c r="H149" s="1"/>
    </row>
    <row r="150" spans="2:8" ht="12.75">
      <c r="B150" s="11" t="s">
        <v>92</v>
      </c>
      <c r="C150" s="11"/>
      <c r="D150" s="11"/>
      <c r="E150" s="11"/>
      <c r="F150" s="11"/>
      <c r="G150" s="11"/>
      <c r="H150" s="1"/>
    </row>
    <row r="151" spans="2:8" ht="12.75">
      <c r="B151" s="11" t="s">
        <v>93</v>
      </c>
      <c r="C151" s="11"/>
      <c r="D151" s="11"/>
      <c r="E151" s="11"/>
      <c r="F151" s="11"/>
      <c r="G151" s="11"/>
      <c r="H151" s="1"/>
    </row>
    <row r="152" spans="2:8" ht="12.75">
      <c r="B152" s="1"/>
      <c r="C152" s="1"/>
      <c r="D152" s="1"/>
      <c r="E152" s="1"/>
      <c r="F152" s="1"/>
      <c r="G152" s="1"/>
      <c r="H152" s="1"/>
    </row>
    <row r="153" spans="1:9" ht="12.75">
      <c r="A153" t="s">
        <v>168</v>
      </c>
      <c r="B153" s="15" t="s">
        <v>0</v>
      </c>
      <c r="C153" s="15"/>
      <c r="D153" s="15"/>
      <c r="E153" s="15"/>
      <c r="F153" s="15"/>
      <c r="G153" s="15"/>
      <c r="H153" s="5"/>
      <c r="I153" s="6"/>
    </row>
    <row r="154" spans="2:8" ht="12.75">
      <c r="B154" s="11" t="s">
        <v>94</v>
      </c>
      <c r="C154" s="11"/>
      <c r="D154" s="11"/>
      <c r="E154" s="11"/>
      <c r="F154" s="11"/>
      <c r="G154" s="11"/>
      <c r="H154" s="1"/>
    </row>
    <row r="155" spans="2:8" ht="12.75">
      <c r="B155" s="11" t="s">
        <v>95</v>
      </c>
      <c r="C155" s="11"/>
      <c r="D155" s="11"/>
      <c r="E155" s="11"/>
      <c r="F155" s="11"/>
      <c r="G155" s="11"/>
      <c r="H155" s="1"/>
    </row>
    <row r="156" spans="2:8" ht="12.75">
      <c r="B156" s="11" t="s">
        <v>96</v>
      </c>
      <c r="C156" s="11"/>
      <c r="D156" s="11"/>
      <c r="E156" s="11"/>
      <c r="F156" s="11"/>
      <c r="G156" s="11"/>
      <c r="H156" s="1"/>
    </row>
    <row r="157" spans="2:9" ht="24.75" customHeight="1">
      <c r="B157" s="294" t="s">
        <v>97</v>
      </c>
      <c r="C157" s="294"/>
      <c r="D157" s="294"/>
      <c r="E157" s="294"/>
      <c r="F157" s="294"/>
      <c r="G157" s="294"/>
      <c r="H157" s="5"/>
      <c r="I157" s="6"/>
    </row>
    <row r="158" spans="2:8" ht="12.75">
      <c r="B158" s="11" t="s">
        <v>98</v>
      </c>
      <c r="C158" s="11"/>
      <c r="D158" s="11"/>
      <c r="E158" s="11"/>
      <c r="F158" s="11"/>
      <c r="G158" s="11"/>
      <c r="H158" s="1"/>
    </row>
    <row r="159" spans="2:8" ht="12.75">
      <c r="B159" s="4" t="s">
        <v>226</v>
      </c>
      <c r="C159" s="4"/>
      <c r="D159" s="4"/>
      <c r="E159" s="4"/>
      <c r="F159" s="4"/>
      <c r="G159" s="4"/>
      <c r="H159" s="1"/>
    </row>
    <row r="160" spans="2:8" ht="12.75">
      <c r="B160" s="1"/>
      <c r="C160" s="1"/>
      <c r="D160" s="1"/>
      <c r="E160" s="1"/>
      <c r="F160" s="1"/>
      <c r="G160" s="1"/>
      <c r="H160" s="1"/>
    </row>
    <row r="161" spans="1:8" ht="12.75">
      <c r="A161" t="s">
        <v>169</v>
      </c>
      <c r="B161" s="11" t="s">
        <v>0</v>
      </c>
      <c r="C161" s="11"/>
      <c r="D161" s="11"/>
      <c r="E161" s="11"/>
      <c r="F161" s="11"/>
      <c r="G161" s="11"/>
      <c r="H161" s="1"/>
    </row>
    <row r="162" spans="2:8" ht="12.75">
      <c r="B162" s="11" t="s">
        <v>45</v>
      </c>
      <c r="C162" s="11"/>
      <c r="D162" s="11"/>
      <c r="E162" s="11"/>
      <c r="F162" s="11"/>
      <c r="G162" s="11"/>
      <c r="H162" s="1"/>
    </row>
    <row r="163" spans="2:8" ht="12.75">
      <c r="B163" s="11" t="s">
        <v>99</v>
      </c>
      <c r="C163" s="11"/>
      <c r="D163" s="11"/>
      <c r="E163" s="11"/>
      <c r="F163" s="11"/>
      <c r="G163" s="11"/>
      <c r="H163" s="1"/>
    </row>
    <row r="164" spans="2:8" ht="12.75">
      <c r="B164" s="11" t="s">
        <v>100</v>
      </c>
      <c r="C164" s="11"/>
      <c r="D164" s="11"/>
      <c r="E164" s="11"/>
      <c r="F164" s="11"/>
      <c r="G164" s="11"/>
      <c r="H164" s="1"/>
    </row>
    <row r="165" spans="2:8" ht="12.75">
      <c r="B165" s="11" t="s">
        <v>101</v>
      </c>
      <c r="C165" s="11"/>
      <c r="D165" s="11"/>
      <c r="E165" s="11"/>
      <c r="F165" s="11"/>
      <c r="G165" s="11"/>
      <c r="H165" s="1"/>
    </row>
    <row r="166" spans="2:8" ht="12.75">
      <c r="B166" s="11" t="s">
        <v>102</v>
      </c>
      <c r="C166" s="11"/>
      <c r="D166" s="11"/>
      <c r="E166" s="11"/>
      <c r="F166" s="11"/>
      <c r="G166" s="11"/>
      <c r="H166" s="1"/>
    </row>
    <row r="167" spans="2:8" ht="12.75">
      <c r="B167" s="11" t="s">
        <v>103</v>
      </c>
      <c r="C167" s="11"/>
      <c r="D167" s="11"/>
      <c r="E167" s="11"/>
      <c r="F167" s="11"/>
      <c r="G167" s="11"/>
      <c r="H167" s="1"/>
    </row>
    <row r="168" spans="2:8" ht="12.75">
      <c r="B168" s="11" t="s">
        <v>104</v>
      </c>
      <c r="C168" s="11"/>
      <c r="D168" s="11"/>
      <c r="E168" s="11"/>
      <c r="F168" s="11"/>
      <c r="G168" s="11"/>
      <c r="H168" s="1"/>
    </row>
    <row r="169" spans="2:8" ht="12.75">
      <c r="B169" s="11" t="s">
        <v>105</v>
      </c>
      <c r="C169" s="11"/>
      <c r="D169" s="11"/>
      <c r="E169" s="11"/>
      <c r="F169" s="11"/>
      <c r="G169" s="11"/>
      <c r="H169" s="1"/>
    </row>
    <row r="170" spans="2:8" ht="12.75">
      <c r="B170" s="11" t="s">
        <v>106</v>
      </c>
      <c r="C170" s="11"/>
      <c r="D170" s="11"/>
      <c r="E170" s="11"/>
      <c r="F170" s="11"/>
      <c r="G170" s="11"/>
      <c r="H170" s="1"/>
    </row>
    <row r="171" spans="2:8" ht="12.75">
      <c r="B171" s="11" t="s">
        <v>107</v>
      </c>
      <c r="C171" s="11"/>
      <c r="D171" s="11"/>
      <c r="E171" s="11"/>
      <c r="F171" s="11"/>
      <c r="G171" s="11"/>
      <c r="H171" s="1"/>
    </row>
    <row r="172" spans="2:8" ht="12.75">
      <c r="B172" s="1"/>
      <c r="C172" s="1"/>
      <c r="D172" s="1"/>
      <c r="E172" s="1"/>
      <c r="F172" s="1"/>
      <c r="G172" s="1"/>
      <c r="H172" s="1"/>
    </row>
  </sheetData>
  <sheetProtection/>
  <mergeCells count="8">
    <mergeCell ref="B134:G134"/>
    <mergeCell ref="B157:G157"/>
    <mergeCell ref="B90:G90"/>
    <mergeCell ref="B102:G102"/>
    <mergeCell ref="B109:G109"/>
    <mergeCell ref="B110:G110"/>
    <mergeCell ref="B112:G112"/>
    <mergeCell ref="B113:G113"/>
  </mergeCells>
  <printOptions/>
  <pageMargins left="0.75" right="0.75" top="1" bottom="1" header="0.5" footer="0.5"/>
  <pageSetup horizontalDpi="600" verticalDpi="600" orientation="portrait" scale="95" r:id="rId1"/>
</worksheet>
</file>

<file path=xl/worksheets/sheet11.xml><?xml version="1.0" encoding="utf-8"?>
<worksheet xmlns="http://schemas.openxmlformats.org/spreadsheetml/2006/main" xmlns:r="http://schemas.openxmlformats.org/officeDocument/2006/relationships">
  <dimension ref="A1:B15"/>
  <sheetViews>
    <sheetView zoomScalePageLayoutView="0" workbookViewId="0" topLeftCell="A1">
      <selection activeCell="A18" sqref="A18"/>
    </sheetView>
  </sheetViews>
  <sheetFormatPr defaultColWidth="9.140625" defaultRowHeight="12.75"/>
  <cols>
    <col min="1" max="1" width="19.7109375" style="0" customWidth="1"/>
    <col min="2" max="2" width="27.421875" style="0" customWidth="1"/>
  </cols>
  <sheetData>
    <row r="1" spans="1:2" ht="12.75">
      <c r="A1" t="s">
        <v>136</v>
      </c>
      <c r="B1" t="s">
        <v>150</v>
      </c>
    </row>
    <row r="2" spans="1:2" ht="12.75">
      <c r="A2" t="s">
        <v>123</v>
      </c>
      <c r="B2" t="s">
        <v>137</v>
      </c>
    </row>
    <row r="3" spans="1:2" ht="12.75">
      <c r="A3" t="s">
        <v>130</v>
      </c>
      <c r="B3" t="s">
        <v>138</v>
      </c>
    </row>
    <row r="4" spans="1:2" ht="12.75">
      <c r="A4" t="s">
        <v>131</v>
      </c>
      <c r="B4" t="s">
        <v>139</v>
      </c>
    </row>
    <row r="5" spans="1:2" ht="12.75">
      <c r="A5" t="s">
        <v>134</v>
      </c>
      <c r="B5" t="s">
        <v>140</v>
      </c>
    </row>
    <row r="6" spans="1:2" ht="12.75">
      <c r="A6" t="s">
        <v>125</v>
      </c>
      <c r="B6" t="s">
        <v>141</v>
      </c>
    </row>
    <row r="7" spans="1:2" ht="12.75">
      <c r="A7" t="s">
        <v>133</v>
      </c>
      <c r="B7" t="s">
        <v>142</v>
      </c>
    </row>
    <row r="8" spans="1:2" ht="12.75">
      <c r="A8" t="s">
        <v>126</v>
      </c>
      <c r="B8" t="s">
        <v>143</v>
      </c>
    </row>
    <row r="9" spans="1:2" ht="12.75">
      <c r="A9" t="s">
        <v>124</v>
      </c>
      <c r="B9" t="s">
        <v>144</v>
      </c>
    </row>
    <row r="10" spans="1:2" ht="12.75">
      <c r="A10" t="s">
        <v>127</v>
      </c>
      <c r="B10" t="s">
        <v>145</v>
      </c>
    </row>
    <row r="11" spans="1:2" ht="12.75">
      <c r="A11" t="s">
        <v>122</v>
      </c>
      <c r="B11" t="s">
        <v>146</v>
      </c>
    </row>
    <row r="12" spans="1:2" ht="12.75">
      <c r="A12" t="s">
        <v>128</v>
      </c>
      <c r="B12" t="s">
        <v>147</v>
      </c>
    </row>
    <row r="13" spans="1:2" ht="12.75">
      <c r="A13" t="s">
        <v>132</v>
      </c>
      <c r="B13" t="s">
        <v>148</v>
      </c>
    </row>
    <row r="14" spans="1:2" ht="12.75">
      <c r="A14" t="s">
        <v>129</v>
      </c>
      <c r="B14" t="s">
        <v>149</v>
      </c>
    </row>
    <row r="15" ht="12.75">
      <c r="A15" t="s">
        <v>135</v>
      </c>
    </row>
  </sheetData>
  <sheetProtection/>
  <dataValidations count="1">
    <dataValidation type="list" allowBlank="1" showInputMessage="1" showErrorMessage="1" sqref="D25">
      <formula1>$A$2:$A$14</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32"/>
  <sheetViews>
    <sheetView zoomScalePageLayoutView="0" workbookViewId="0" topLeftCell="A1">
      <selection activeCell="I15" sqref="I15"/>
    </sheetView>
  </sheetViews>
  <sheetFormatPr defaultColWidth="9.140625" defaultRowHeight="12.75"/>
  <cols>
    <col min="1" max="1" width="17.57421875" style="129" customWidth="1"/>
    <col min="2" max="3" width="9.140625" style="129" customWidth="1"/>
    <col min="4" max="4" width="16.28125" style="129" customWidth="1"/>
    <col min="5" max="5" width="12.7109375" style="129" customWidth="1"/>
    <col min="6" max="6" width="9.140625" style="129" customWidth="1"/>
    <col min="7" max="7" width="12.140625" style="129" customWidth="1"/>
    <col min="8" max="8" width="14.00390625" style="129" customWidth="1"/>
    <col min="9" max="9" width="49.421875" style="129" customWidth="1"/>
    <col min="10" max="16384" width="9.140625" style="129" customWidth="1"/>
  </cols>
  <sheetData>
    <row r="1" spans="1:9" ht="38.25">
      <c r="A1" s="295" t="s">
        <v>410</v>
      </c>
      <c r="B1" s="297" t="s">
        <v>411</v>
      </c>
      <c r="C1" s="298" t="s">
        <v>412</v>
      </c>
      <c r="D1" s="299" t="s">
        <v>413</v>
      </c>
      <c r="E1" s="299"/>
      <c r="F1" s="138" t="s">
        <v>414</v>
      </c>
      <c r="G1" s="139" t="s">
        <v>415</v>
      </c>
      <c r="H1" s="300" t="s">
        <v>416</v>
      </c>
      <c r="I1" s="300" t="s">
        <v>417</v>
      </c>
    </row>
    <row r="2" spans="1:9" ht="12.75">
      <c r="A2" s="296"/>
      <c r="B2" s="297"/>
      <c r="C2" s="298"/>
      <c r="D2" s="140" t="s">
        <v>418</v>
      </c>
      <c r="E2" s="141" t="s">
        <v>419</v>
      </c>
      <c r="F2" s="142"/>
      <c r="G2" s="143"/>
      <c r="H2" s="301"/>
      <c r="I2" s="301"/>
    </row>
    <row r="3" s="144" customFormat="1" ht="12.75">
      <c r="B3" s="144" t="s">
        <v>420</v>
      </c>
    </row>
    <row r="4" spans="1:9" ht="12.75">
      <c r="A4" s="145" t="s">
        <v>423</v>
      </c>
      <c r="B4" s="146" t="s">
        <v>421</v>
      </c>
      <c r="C4" s="146" t="s">
        <v>422</v>
      </c>
      <c r="D4" s="147">
        <v>40329</v>
      </c>
      <c r="E4" s="147">
        <f>SUM(D4+30)</f>
        <v>40359</v>
      </c>
      <c r="F4" s="145"/>
      <c r="G4" s="148"/>
      <c r="H4" s="148"/>
      <c r="I4" s="145"/>
    </row>
    <row r="5" spans="1:9" ht="12.75">
      <c r="A5" s="145" t="s">
        <v>423</v>
      </c>
      <c r="B5" s="146" t="s">
        <v>424</v>
      </c>
      <c r="C5" s="146" t="s">
        <v>421</v>
      </c>
      <c r="D5" s="147">
        <v>40967</v>
      </c>
      <c r="E5" s="147">
        <f>SUM(D5+30)</f>
        <v>40997</v>
      </c>
      <c r="F5" s="145"/>
      <c r="G5" s="147">
        <v>41004</v>
      </c>
      <c r="H5" s="149" t="s">
        <v>425</v>
      </c>
      <c r="I5" s="150" t="s">
        <v>426</v>
      </c>
    </row>
    <row r="6" spans="1:9" ht="12.75">
      <c r="A6" s="145"/>
      <c r="B6" s="146"/>
      <c r="C6" s="146"/>
      <c r="D6" s="147"/>
      <c r="E6" s="147"/>
      <c r="F6" s="145"/>
      <c r="G6" s="147"/>
      <c r="H6" s="149"/>
      <c r="I6" s="150"/>
    </row>
    <row r="7" spans="1:9" ht="12.75">
      <c r="A7" s="145"/>
      <c r="B7" s="146"/>
      <c r="C7" s="146"/>
      <c r="D7" s="147"/>
      <c r="E7" s="147"/>
      <c r="F7" s="145"/>
      <c r="G7" s="147"/>
      <c r="H7" s="149"/>
      <c r="I7" s="150"/>
    </row>
    <row r="8" spans="1:9" ht="12.75">
      <c r="A8" s="145" t="s">
        <v>427</v>
      </c>
      <c r="B8" s="146" t="s">
        <v>428</v>
      </c>
      <c r="C8" s="146" t="s">
        <v>421</v>
      </c>
      <c r="D8" s="147">
        <v>40967</v>
      </c>
      <c r="E8" s="147">
        <f>SUM(D8+30)</f>
        <v>40997</v>
      </c>
      <c r="F8" s="145"/>
      <c r="G8" s="147"/>
      <c r="H8" s="149"/>
      <c r="I8" s="150"/>
    </row>
    <row r="9" spans="1:9" ht="25.5">
      <c r="A9" s="145" t="s">
        <v>429</v>
      </c>
      <c r="B9" s="146" t="s">
        <v>424</v>
      </c>
      <c r="C9" s="146" t="s">
        <v>430</v>
      </c>
      <c r="D9" s="147">
        <v>41201</v>
      </c>
      <c r="E9" s="147">
        <f>SUM(D9+30)</f>
        <v>41231</v>
      </c>
      <c r="F9" s="145"/>
      <c r="G9" s="147">
        <v>41239</v>
      </c>
      <c r="H9" s="149" t="s">
        <v>431</v>
      </c>
      <c r="I9" s="150" t="s">
        <v>432</v>
      </c>
    </row>
    <row r="10" spans="1:9" ht="12.75">
      <c r="A10" s="145"/>
      <c r="B10" s="146"/>
      <c r="C10" s="146"/>
      <c r="D10" s="147"/>
      <c r="E10" s="147"/>
      <c r="F10" s="145"/>
      <c r="G10" s="147"/>
      <c r="H10" s="149"/>
      <c r="I10" s="150"/>
    </row>
    <row r="11" spans="1:9" ht="12.75">
      <c r="A11" s="145"/>
      <c r="B11" s="146"/>
      <c r="C11" s="146"/>
      <c r="D11" s="147"/>
      <c r="E11" s="147"/>
      <c r="F11" s="145"/>
      <c r="G11" s="147"/>
      <c r="H11" s="149"/>
      <c r="I11" s="150"/>
    </row>
    <row r="12" spans="1:9" ht="12.75">
      <c r="A12" s="145" t="s">
        <v>439</v>
      </c>
      <c r="B12" s="146" t="s">
        <v>434</v>
      </c>
      <c r="C12" s="146" t="s">
        <v>421</v>
      </c>
      <c r="D12" s="147">
        <v>41737</v>
      </c>
      <c r="E12" s="147">
        <f>SUM(D12+30)</f>
        <v>41767</v>
      </c>
      <c r="F12" s="145"/>
      <c r="G12" s="151">
        <v>41746</v>
      </c>
      <c r="H12" s="149" t="s">
        <v>435</v>
      </c>
      <c r="I12" s="150" t="s">
        <v>440</v>
      </c>
    </row>
    <row r="13" spans="1:9" ht="12.75">
      <c r="A13" s="145"/>
      <c r="B13" s="146"/>
      <c r="C13" s="146"/>
      <c r="D13" s="147"/>
      <c r="E13" s="147"/>
      <c r="F13" s="145"/>
      <c r="G13" s="151"/>
      <c r="H13" s="149"/>
      <c r="I13" s="150"/>
    </row>
    <row r="14" spans="1:9" ht="12.75">
      <c r="A14" s="145"/>
      <c r="B14" s="146"/>
      <c r="C14" s="146"/>
      <c r="D14" s="147"/>
      <c r="E14" s="147"/>
      <c r="F14" s="145"/>
      <c r="G14" s="151"/>
      <c r="H14" s="149"/>
      <c r="I14" s="150"/>
    </row>
    <row r="15" spans="1:9" ht="15.75" customHeight="1">
      <c r="A15" s="117" t="s">
        <v>441</v>
      </c>
      <c r="B15" s="117" t="s">
        <v>434</v>
      </c>
      <c r="C15" s="117" t="s">
        <v>421</v>
      </c>
      <c r="D15" s="147">
        <v>41737</v>
      </c>
      <c r="E15" s="147">
        <f>SUM(D15+30)</f>
        <v>41767</v>
      </c>
      <c r="F15" s="117"/>
      <c r="G15" s="152">
        <v>41750</v>
      </c>
      <c r="H15" s="148" t="s">
        <v>442</v>
      </c>
      <c r="I15" s="150" t="s">
        <v>443</v>
      </c>
    </row>
    <row r="16" spans="1:9" ht="12.75">
      <c r="A16" s="117"/>
      <c r="B16" s="117"/>
      <c r="C16" s="117"/>
      <c r="D16" s="147"/>
      <c r="E16" s="147"/>
      <c r="F16" s="117"/>
      <c r="G16" s="152"/>
      <c r="H16" s="148"/>
      <c r="I16" s="150"/>
    </row>
    <row r="17" spans="1:9" ht="12.75">
      <c r="A17" s="117"/>
      <c r="B17" s="117"/>
      <c r="C17" s="117"/>
      <c r="D17" s="147"/>
      <c r="E17" s="147"/>
      <c r="F17" s="117"/>
      <c r="G17" s="152"/>
      <c r="H17" s="148"/>
      <c r="I17" s="150"/>
    </row>
    <row r="18" spans="1:9" ht="12.75">
      <c r="A18" s="117" t="s">
        <v>444</v>
      </c>
      <c r="B18" s="117" t="s">
        <v>434</v>
      </c>
      <c r="C18" s="117" t="s">
        <v>421</v>
      </c>
      <c r="D18" s="147">
        <v>41772</v>
      </c>
      <c r="E18" s="147">
        <f>SUM(D18+30)</f>
        <v>41802</v>
      </c>
      <c r="F18" s="117"/>
      <c r="G18" s="152">
        <v>41788</v>
      </c>
      <c r="H18" s="148" t="s">
        <v>445</v>
      </c>
      <c r="I18" s="150"/>
    </row>
    <row r="19" spans="1:9" ht="12.75">
      <c r="A19" s="117"/>
      <c r="B19" s="117"/>
      <c r="C19" s="117"/>
      <c r="D19" s="147"/>
      <c r="E19" s="147"/>
      <c r="F19" s="117"/>
      <c r="G19" s="152"/>
      <c r="H19" s="148"/>
      <c r="I19" s="150"/>
    </row>
    <row r="20" spans="1:9" ht="12.75">
      <c r="A20" s="117"/>
      <c r="B20" s="117"/>
      <c r="C20" s="117"/>
      <c r="D20" s="147"/>
      <c r="E20" s="147"/>
      <c r="F20" s="117"/>
      <c r="G20" s="152"/>
      <c r="H20" s="148"/>
      <c r="I20" s="150"/>
    </row>
    <row r="21" spans="1:9" ht="12.75">
      <c r="A21" s="117" t="s">
        <v>433</v>
      </c>
      <c r="B21" s="117" t="s">
        <v>434</v>
      </c>
      <c r="C21" s="117" t="s">
        <v>421</v>
      </c>
      <c r="D21" s="147">
        <v>41553</v>
      </c>
      <c r="E21" s="147">
        <f>SUM(D21+30)</f>
        <v>41583</v>
      </c>
      <c r="F21" s="117"/>
      <c r="G21" s="147">
        <v>41561</v>
      </c>
      <c r="H21" s="148" t="s">
        <v>435</v>
      </c>
      <c r="I21" s="117" t="s">
        <v>436</v>
      </c>
    </row>
    <row r="22" spans="1:9" ht="12.75">
      <c r="A22" s="117"/>
      <c r="B22" s="117"/>
      <c r="C22" s="117"/>
      <c r="D22" s="147"/>
      <c r="E22" s="147"/>
      <c r="F22" s="117"/>
      <c r="G22" s="147"/>
      <c r="H22" s="148"/>
      <c r="I22" s="117"/>
    </row>
    <row r="23" spans="1:9" ht="12.75">
      <c r="A23" s="117"/>
      <c r="B23" s="117"/>
      <c r="C23" s="117"/>
      <c r="D23" s="147"/>
      <c r="E23" s="147"/>
      <c r="F23" s="117"/>
      <c r="G23" s="147"/>
      <c r="H23" s="148"/>
      <c r="I23" s="117"/>
    </row>
    <row r="24" spans="1:9" ht="12.75">
      <c r="A24" s="117" t="s">
        <v>437</v>
      </c>
      <c r="B24" s="117" t="s">
        <v>434</v>
      </c>
      <c r="C24" s="117" t="s">
        <v>421</v>
      </c>
      <c r="D24" s="147">
        <v>41543</v>
      </c>
      <c r="E24" s="147">
        <f>SUM(D24+30)</f>
        <v>41573</v>
      </c>
      <c r="F24" s="117"/>
      <c r="G24" s="147">
        <v>41547</v>
      </c>
      <c r="H24" s="148" t="s">
        <v>435</v>
      </c>
      <c r="I24" s="117" t="s">
        <v>438</v>
      </c>
    </row>
    <row r="25" spans="1:9" ht="12.75">
      <c r="A25" s="145"/>
      <c r="B25" s="146"/>
      <c r="C25" s="146"/>
      <c r="D25" s="147"/>
      <c r="E25" s="147"/>
      <c r="F25" s="145"/>
      <c r="G25" s="147"/>
      <c r="H25" s="148"/>
      <c r="I25" s="145"/>
    </row>
    <row r="28" spans="1:10" ht="26.25">
      <c r="A28" s="133" t="s">
        <v>446</v>
      </c>
      <c r="B28" s="134" t="s">
        <v>411</v>
      </c>
      <c r="C28" s="135" t="s">
        <v>412</v>
      </c>
      <c r="D28" s="136" t="s">
        <v>454</v>
      </c>
      <c r="E28" s="136" t="s">
        <v>455</v>
      </c>
      <c r="F28" s="136" t="s">
        <v>458</v>
      </c>
      <c r="G28" s="136" t="s">
        <v>456</v>
      </c>
      <c r="H28" s="137" t="s">
        <v>447</v>
      </c>
      <c r="I28" s="135" t="s">
        <v>448</v>
      </c>
      <c r="J28" s="135" t="s">
        <v>457</v>
      </c>
    </row>
    <row r="29" spans="1:10" ht="12.75">
      <c r="A29" s="153" t="s">
        <v>453</v>
      </c>
      <c r="B29" s="154" t="s">
        <v>428</v>
      </c>
      <c r="C29" s="155"/>
      <c r="D29" s="156">
        <v>40974</v>
      </c>
      <c r="E29" s="156">
        <f>D29+21</f>
        <v>40995</v>
      </c>
      <c r="F29" s="156"/>
      <c r="G29" s="156">
        <v>40994</v>
      </c>
      <c r="H29" s="157">
        <f>G29-D29</f>
        <v>20</v>
      </c>
      <c r="I29" s="155" t="str">
        <f>IF(H29&lt;22,"yes","no")</f>
        <v>yes</v>
      </c>
      <c r="J29" s="155">
        <v>2012</v>
      </c>
    </row>
    <row r="30" spans="1:10" ht="12.75">
      <c r="A30" s="153"/>
      <c r="B30" s="154"/>
      <c r="C30" s="155"/>
      <c r="D30" s="156"/>
      <c r="E30" s="156"/>
      <c r="F30" s="156"/>
      <c r="G30" s="156"/>
      <c r="H30" s="157"/>
      <c r="I30" s="155"/>
      <c r="J30" s="155"/>
    </row>
    <row r="31" spans="1:10" ht="12.75">
      <c r="A31" s="158" t="s">
        <v>449</v>
      </c>
      <c r="B31" s="156" t="s">
        <v>450</v>
      </c>
      <c r="C31" s="156"/>
      <c r="D31" s="156">
        <v>40402</v>
      </c>
      <c r="E31" s="156">
        <f>D31+21</f>
        <v>40423</v>
      </c>
      <c r="F31" s="156"/>
      <c r="G31" s="156">
        <v>40436</v>
      </c>
      <c r="H31" s="157">
        <f>G31-D31</f>
        <v>34</v>
      </c>
      <c r="I31" s="155" t="str">
        <f>IF(H31&lt;22,"yes","no")</f>
        <v>no</v>
      </c>
      <c r="J31" s="157">
        <f>YEAR(D31)</f>
        <v>2010</v>
      </c>
    </row>
    <row r="32" spans="1:10" ht="12.75">
      <c r="A32" s="153" t="s">
        <v>452</v>
      </c>
      <c r="B32" s="159" t="s">
        <v>451</v>
      </c>
      <c r="C32" s="155"/>
      <c r="D32" s="156">
        <v>41002</v>
      </c>
      <c r="E32" s="156">
        <f>D32+21</f>
        <v>41023</v>
      </c>
      <c r="F32" s="156"/>
      <c r="G32" s="156">
        <v>41023</v>
      </c>
      <c r="H32" s="157">
        <f>G32-D32</f>
        <v>21</v>
      </c>
      <c r="I32" s="155" t="str">
        <f>IF(H32&lt;22,"yes","no")</f>
        <v>yes</v>
      </c>
      <c r="J32" s="155">
        <v>2012</v>
      </c>
    </row>
  </sheetData>
  <sheetProtection/>
  <mergeCells count="6">
    <mergeCell ref="A1:A2"/>
    <mergeCell ref="B1:B2"/>
    <mergeCell ref="C1:C2"/>
    <mergeCell ref="D1:E1"/>
    <mergeCell ref="H1:H2"/>
    <mergeCell ref="I1:I2"/>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P27"/>
  <sheetViews>
    <sheetView tabSelected="1" view="pageLayout" workbookViewId="0" topLeftCell="E1">
      <selection activeCell="M11" sqref="M11"/>
    </sheetView>
  </sheetViews>
  <sheetFormatPr defaultColWidth="4.140625" defaultRowHeight="12.75"/>
  <cols>
    <col min="1" max="4" width="6.57421875" style="0" customWidth="1"/>
    <col min="5" max="6" width="9.7109375" style="101" customWidth="1"/>
    <col min="7" max="7" width="12.421875" style="101" customWidth="1"/>
    <col min="8" max="8" width="8.421875" style="0" customWidth="1"/>
    <col min="9" max="9" width="8.421875" style="99" customWidth="1"/>
    <col min="10" max="10" width="5.8515625" style="99" customWidth="1"/>
    <col min="11" max="11" width="28.7109375" style="99" customWidth="1"/>
    <col min="12" max="12" width="31.28125" style="0" customWidth="1"/>
    <col min="13" max="13" width="39.8515625" style="0" customWidth="1"/>
  </cols>
  <sheetData>
    <row r="1" spans="1:16" ht="12.75">
      <c r="A1" s="181" t="s">
        <v>565</v>
      </c>
      <c r="B1" s="181"/>
      <c r="C1" s="181"/>
      <c r="F1" s="181" t="s">
        <v>570</v>
      </c>
      <c r="G1" s="127"/>
      <c r="H1" s="127"/>
      <c r="I1" s="10"/>
      <c r="J1" s="96"/>
      <c r="L1" s="7"/>
      <c r="M1" s="7"/>
      <c r="N1" s="7"/>
      <c r="O1" s="7"/>
      <c r="P1" s="7"/>
    </row>
    <row r="2" spans="1:16" ht="12.75">
      <c r="A2" s="182" t="s">
        <v>567</v>
      </c>
      <c r="B2" s="181"/>
      <c r="C2" s="181"/>
      <c r="F2" s="181" t="s">
        <v>342</v>
      </c>
      <c r="G2" s="127"/>
      <c r="H2" s="127"/>
      <c r="I2" s="10"/>
      <c r="J2" s="96"/>
      <c r="L2" s="7"/>
      <c r="M2" s="7"/>
      <c r="N2" s="7"/>
      <c r="O2" s="7"/>
      <c r="P2" s="7"/>
    </row>
    <row r="3" spans="1:10" ht="12.75">
      <c r="A3" s="181" t="s">
        <v>568</v>
      </c>
      <c r="B3" s="187"/>
      <c r="C3" s="187"/>
      <c r="D3" s="101"/>
      <c r="F3" s="181" t="s">
        <v>571</v>
      </c>
      <c r="I3"/>
      <c r="J3"/>
    </row>
    <row r="4" spans="1:16" ht="12.75">
      <c r="A4" s="9"/>
      <c r="B4" s="7"/>
      <c r="C4" s="7"/>
      <c r="D4" s="7"/>
      <c r="E4" s="102"/>
      <c r="F4" s="102"/>
      <c r="G4" s="103"/>
      <c r="L4" s="1"/>
      <c r="M4" s="5"/>
      <c r="N4" s="5"/>
      <c r="O4" s="1"/>
      <c r="P4" s="1"/>
    </row>
    <row r="5" spans="1:16" ht="26.25">
      <c r="A5" s="225" t="s">
        <v>578</v>
      </c>
      <c r="B5" s="226"/>
      <c r="C5" s="226"/>
      <c r="D5" s="227"/>
      <c r="E5" s="240" t="s">
        <v>152</v>
      </c>
      <c r="F5" s="241"/>
      <c r="G5" s="183" t="s">
        <v>397</v>
      </c>
      <c r="H5" s="183" t="s">
        <v>393</v>
      </c>
      <c r="I5" s="184" t="s">
        <v>350</v>
      </c>
      <c r="J5" s="183" t="s">
        <v>279</v>
      </c>
      <c r="K5" s="183" t="s">
        <v>574</v>
      </c>
      <c r="L5" s="184" t="s">
        <v>575</v>
      </c>
      <c r="M5" s="184" t="s">
        <v>535</v>
      </c>
      <c r="N5" s="5"/>
      <c r="O5" s="1"/>
      <c r="P5" s="1"/>
    </row>
    <row r="6" spans="1:16" s="105" customFormat="1" ht="26.25">
      <c r="A6" s="234" t="s">
        <v>472</v>
      </c>
      <c r="B6" s="235"/>
      <c r="C6" s="235"/>
      <c r="D6" s="236"/>
      <c r="E6" s="324" t="s">
        <v>546</v>
      </c>
      <c r="F6" s="325"/>
      <c r="G6" s="163" t="s">
        <v>394</v>
      </c>
      <c r="H6" s="36">
        <v>3001.1</v>
      </c>
      <c r="I6" s="163" t="s">
        <v>394</v>
      </c>
      <c r="J6" s="36">
        <v>1</v>
      </c>
      <c r="K6" s="97" t="s">
        <v>580</v>
      </c>
      <c r="L6" s="97" t="s">
        <v>581</v>
      </c>
      <c r="M6" s="175"/>
      <c r="N6" s="104"/>
      <c r="O6" s="104"/>
      <c r="P6" s="104"/>
    </row>
    <row r="7" spans="1:16" s="105" customFormat="1" ht="68.25">
      <c r="A7" s="228" t="s">
        <v>524</v>
      </c>
      <c r="B7" s="229"/>
      <c r="C7" s="229"/>
      <c r="D7" s="230"/>
      <c r="E7" s="366" t="s">
        <v>346</v>
      </c>
      <c r="F7" s="367"/>
      <c r="G7" s="124" t="s">
        <v>353</v>
      </c>
      <c r="H7" s="217">
        <v>3001.2</v>
      </c>
      <c r="I7" s="124">
        <v>2016</v>
      </c>
      <c r="J7" s="124">
        <v>2</v>
      </c>
      <c r="K7" s="124" t="s">
        <v>582</v>
      </c>
      <c r="L7" s="192" t="s">
        <v>579</v>
      </c>
      <c r="M7" s="174"/>
      <c r="N7" s="106"/>
      <c r="O7" s="106"/>
      <c r="P7" s="104"/>
    </row>
    <row r="8" spans="1:16" s="105" customFormat="1" ht="66">
      <c r="A8" s="243" t="s">
        <v>466</v>
      </c>
      <c r="B8" s="244"/>
      <c r="C8" s="244"/>
      <c r="D8" s="245"/>
      <c r="E8" s="371" t="s">
        <v>545</v>
      </c>
      <c r="F8" s="371"/>
      <c r="G8" s="36" t="s">
        <v>354</v>
      </c>
      <c r="H8" s="36">
        <v>3001.3</v>
      </c>
      <c r="I8" s="163" t="s">
        <v>394</v>
      </c>
      <c r="J8" s="188">
        <v>3</v>
      </c>
      <c r="K8" s="97" t="s">
        <v>405</v>
      </c>
      <c r="L8" s="97" t="s">
        <v>528</v>
      </c>
      <c r="M8" s="175" t="s">
        <v>527</v>
      </c>
      <c r="N8" s="104"/>
      <c r="O8" s="104"/>
      <c r="P8" s="104"/>
    </row>
    <row r="9" spans="1:13" s="105" customFormat="1" ht="26.25">
      <c r="A9" s="237" t="s">
        <v>576</v>
      </c>
      <c r="B9" s="238"/>
      <c r="C9" s="238"/>
      <c r="D9" s="239"/>
      <c r="E9" s="286" t="s">
        <v>255</v>
      </c>
      <c r="F9" s="287"/>
      <c r="G9" s="36" t="s">
        <v>554</v>
      </c>
      <c r="H9" s="36">
        <v>3001.4</v>
      </c>
      <c r="I9" s="163" t="s">
        <v>394</v>
      </c>
      <c r="J9" s="36">
        <v>4</v>
      </c>
      <c r="K9" s="97" t="s">
        <v>405</v>
      </c>
      <c r="L9" s="189"/>
      <c r="M9" s="123"/>
    </row>
    <row r="10" spans="1:16" s="105" customFormat="1" ht="39">
      <c r="A10" s="231" t="s">
        <v>467</v>
      </c>
      <c r="B10" s="232"/>
      <c r="C10" s="232"/>
      <c r="D10" s="233"/>
      <c r="E10" s="271" t="s">
        <v>351</v>
      </c>
      <c r="F10" s="272"/>
      <c r="G10" s="199" t="s">
        <v>342</v>
      </c>
      <c r="H10" s="271" t="s">
        <v>352</v>
      </c>
      <c r="I10" s="272"/>
      <c r="J10" s="190">
        <v>5</v>
      </c>
      <c r="K10" s="190" t="s">
        <v>404</v>
      </c>
      <c r="L10" s="224" t="s">
        <v>665</v>
      </c>
      <c r="M10" s="175"/>
      <c r="N10" s="104"/>
      <c r="O10" s="104"/>
      <c r="P10" s="104"/>
    </row>
    <row r="11" spans="1:13" s="105" customFormat="1" ht="12.75">
      <c r="A11" s="234" t="s">
        <v>468</v>
      </c>
      <c r="B11" s="235"/>
      <c r="C11" s="235"/>
      <c r="D11" s="236"/>
      <c r="E11" s="324" t="s">
        <v>355</v>
      </c>
      <c r="F11" s="325"/>
      <c r="G11" s="36" t="s">
        <v>555</v>
      </c>
      <c r="H11" s="36">
        <v>3001.6</v>
      </c>
      <c r="I11" s="163" t="s">
        <v>394</v>
      </c>
      <c r="J11" s="36">
        <v>6</v>
      </c>
      <c r="K11" s="97" t="s">
        <v>405</v>
      </c>
      <c r="L11" s="189"/>
      <c r="M11" s="123"/>
    </row>
    <row r="12" spans="1:16" s="105" customFormat="1" ht="26.25">
      <c r="A12" s="234" t="s">
        <v>469</v>
      </c>
      <c r="B12" s="235"/>
      <c r="C12" s="235"/>
      <c r="D12" s="236"/>
      <c r="E12" s="324" t="s">
        <v>359</v>
      </c>
      <c r="F12" s="325"/>
      <c r="G12" s="163" t="s">
        <v>394</v>
      </c>
      <c r="H12" s="36">
        <v>3001.7</v>
      </c>
      <c r="I12" s="163" t="s">
        <v>394</v>
      </c>
      <c r="J12" s="36">
        <v>7</v>
      </c>
      <c r="K12" s="97" t="s">
        <v>405</v>
      </c>
      <c r="L12" s="97" t="s">
        <v>583</v>
      </c>
      <c r="M12" s="175"/>
      <c r="N12" s="104"/>
      <c r="O12" s="104"/>
      <c r="P12" s="104"/>
    </row>
    <row r="13" spans="1:16" s="105" customFormat="1" ht="26.25">
      <c r="A13" s="231" t="s">
        <v>470</v>
      </c>
      <c r="B13" s="232"/>
      <c r="C13" s="232"/>
      <c r="D13" s="233"/>
      <c r="E13" s="284" t="s">
        <v>205</v>
      </c>
      <c r="F13" s="285"/>
      <c r="G13" s="199" t="s">
        <v>356</v>
      </c>
      <c r="H13" s="271" t="s">
        <v>357</v>
      </c>
      <c r="I13" s="272"/>
      <c r="J13" s="190">
        <v>8</v>
      </c>
      <c r="K13" s="190" t="s">
        <v>404</v>
      </c>
      <c r="L13" s="224" t="s">
        <v>666</v>
      </c>
      <c r="M13" s="175"/>
      <c r="N13" s="104"/>
      <c r="O13" s="104"/>
      <c r="P13" s="104"/>
    </row>
    <row r="14" spans="1:16" s="168" customFormat="1" ht="92.25">
      <c r="A14" s="228" t="s">
        <v>459</v>
      </c>
      <c r="B14" s="229"/>
      <c r="C14" s="229"/>
      <c r="D14" s="230"/>
      <c r="E14" s="366" t="s">
        <v>547</v>
      </c>
      <c r="F14" s="367"/>
      <c r="G14" s="124" t="s">
        <v>358</v>
      </c>
      <c r="H14" s="217">
        <v>3001.9</v>
      </c>
      <c r="I14" s="124">
        <v>2016</v>
      </c>
      <c r="J14" s="124">
        <v>9</v>
      </c>
      <c r="K14" s="124" t="s">
        <v>585</v>
      </c>
      <c r="L14" s="124" t="s">
        <v>584</v>
      </c>
      <c r="M14" s="97" t="s">
        <v>532</v>
      </c>
      <c r="N14" s="167"/>
      <c r="O14" s="167"/>
      <c r="P14" s="167"/>
    </row>
    <row r="15" spans="1:16" s="105" customFormat="1" ht="12.75">
      <c r="A15" s="391" t="s">
        <v>460</v>
      </c>
      <c r="B15" s="392"/>
      <c r="C15" s="392"/>
      <c r="D15" s="393"/>
      <c r="E15" s="394" t="s">
        <v>360</v>
      </c>
      <c r="F15" s="395"/>
      <c r="G15" s="396"/>
      <c r="H15" s="397" t="s">
        <v>283</v>
      </c>
      <c r="I15" s="379"/>
      <c r="J15" s="379">
        <v>10</v>
      </c>
      <c r="K15" s="379" t="s">
        <v>340</v>
      </c>
      <c r="L15" s="396" t="s">
        <v>396</v>
      </c>
      <c r="M15" s="175"/>
      <c r="N15" s="104"/>
      <c r="O15" s="104"/>
      <c r="P15" s="104"/>
    </row>
    <row r="16" spans="1:16" s="105" customFormat="1" ht="66">
      <c r="A16" s="228" t="s">
        <v>471</v>
      </c>
      <c r="B16" s="229"/>
      <c r="C16" s="229"/>
      <c r="D16" s="230"/>
      <c r="E16" s="280" t="s">
        <v>364</v>
      </c>
      <c r="F16" s="281"/>
      <c r="G16" s="124" t="s">
        <v>526</v>
      </c>
      <c r="H16" s="390">
        <v>3001.11</v>
      </c>
      <c r="I16" s="401">
        <v>2015</v>
      </c>
      <c r="J16" s="124">
        <v>11</v>
      </c>
      <c r="K16" s="124" t="s">
        <v>586</v>
      </c>
      <c r="L16" s="124" t="s">
        <v>587</v>
      </c>
      <c r="M16" s="97" t="s">
        <v>531</v>
      </c>
      <c r="N16" s="104"/>
      <c r="O16" s="104"/>
      <c r="P16" s="104"/>
    </row>
    <row r="17" spans="1:16" s="161" customFormat="1" ht="12.75">
      <c r="A17" s="160"/>
      <c r="B17" s="160"/>
      <c r="C17" s="160"/>
      <c r="D17" s="160"/>
      <c r="E17" s="162"/>
      <c r="F17" s="162"/>
      <c r="G17" s="160"/>
      <c r="H17" s="162"/>
      <c r="I17" s="160"/>
      <c r="J17" s="160"/>
      <c r="K17" s="160"/>
      <c r="L17" s="115"/>
      <c r="M17" s="191"/>
      <c r="N17" s="106"/>
      <c r="O17" s="106"/>
      <c r="P17" s="106"/>
    </row>
    <row r="18" spans="1:13" ht="12.75">
      <c r="A18" s="117"/>
      <c r="B18" s="117"/>
      <c r="C18" s="117"/>
      <c r="D18" s="117"/>
      <c r="E18" s="146"/>
      <c r="F18" s="146"/>
      <c r="G18" s="146"/>
      <c r="H18" s="129"/>
      <c r="I18" s="171"/>
      <c r="J18" s="171"/>
      <c r="K18" s="171"/>
      <c r="L18" s="129"/>
      <c r="M18" s="129"/>
    </row>
    <row r="19" spans="1:5" ht="12.75">
      <c r="A19" s="107" t="s">
        <v>174</v>
      </c>
      <c r="B19" s="92"/>
      <c r="E19" s="81" t="s">
        <v>341</v>
      </c>
    </row>
    <row r="20" spans="1:5" ht="12.75">
      <c r="A20" s="89"/>
      <c r="B20" s="90"/>
      <c r="E20" s="193" t="s">
        <v>572</v>
      </c>
    </row>
    <row r="21" spans="1:2" ht="12.75">
      <c r="A21" s="112" t="s">
        <v>227</v>
      </c>
      <c r="B21" s="91"/>
    </row>
    <row r="22" spans="1:2" ht="12.75">
      <c r="A22" s="112" t="s">
        <v>228</v>
      </c>
      <c r="B22" s="91"/>
    </row>
    <row r="23" spans="1:2" ht="12.75">
      <c r="A23" s="112" t="s">
        <v>230</v>
      </c>
      <c r="B23" s="91"/>
    </row>
    <row r="24" spans="1:2" ht="12.75">
      <c r="A24" s="112" t="s">
        <v>229</v>
      </c>
      <c r="B24" s="91"/>
    </row>
    <row r="25" spans="1:2" ht="12.75">
      <c r="A25" s="112" t="s">
        <v>231</v>
      </c>
      <c r="B25" s="91"/>
    </row>
    <row r="26" spans="1:2" ht="12.75">
      <c r="A26" s="113" t="s">
        <v>232</v>
      </c>
      <c r="B26" s="94"/>
    </row>
    <row r="27" spans="1:2" ht="12.75">
      <c r="A27" s="93"/>
      <c r="B27" s="93"/>
    </row>
  </sheetData>
  <sheetProtection/>
  <mergeCells count="26">
    <mergeCell ref="E16:F16"/>
    <mergeCell ref="H10:I10"/>
    <mergeCell ref="H13:I13"/>
    <mergeCell ref="A5:D5"/>
    <mergeCell ref="E7:F7"/>
    <mergeCell ref="E9:F9"/>
    <mergeCell ref="E10:F10"/>
    <mergeCell ref="E13:F13"/>
    <mergeCell ref="E14:F14"/>
    <mergeCell ref="E15:F15"/>
    <mergeCell ref="E5:F5"/>
    <mergeCell ref="E11:F11"/>
    <mergeCell ref="E12:F12"/>
    <mergeCell ref="E8:F8"/>
    <mergeCell ref="A11:D11"/>
    <mergeCell ref="E6:F6"/>
    <mergeCell ref="A6:D6"/>
    <mergeCell ref="A7:D7"/>
    <mergeCell ref="A10:D10"/>
    <mergeCell ref="A8:D8"/>
    <mergeCell ref="A16:D16"/>
    <mergeCell ref="A13:D13"/>
    <mergeCell ref="A12:D12"/>
    <mergeCell ref="A14:D14"/>
    <mergeCell ref="A15:D15"/>
    <mergeCell ref="A9:D9"/>
  </mergeCells>
  <hyperlinks>
    <hyperlink ref="E6:F16" r:id="rId1" display="https://mentor.ieee.org/3000-stds/documents?is_dcn=DCN%2C%20Title%2C%20Author%20or%20Affiliation&amp;is_group=BOOK"/>
    <hyperlink ref="H10:I10" r:id="rId2" display="3001.5-2013"/>
    <hyperlink ref="H13:I13" r:id="rId3" display="3001.8-2013"/>
    <hyperlink ref="L10" r:id="rId4" display="https://development.standards.ieee.org/pub/par-report?par_report=2&amp;committee_id=233500043&amp;s=&amp;f1=Refresh"/>
    <hyperlink ref="L13" r:id="rId5" display="https://development.standards.ieee.org/pub/par-report?par_report=2&amp;committee_id=233500043&amp;s=&amp;f1=Refresh"/>
    <hyperlink ref="H7" r:id="rId6" display="https://development.standards.ieee.org/pub/par-report?par_report=4&amp;committee_id=234800043&amp;s=&amp;f1=Refresh"/>
    <hyperlink ref="H14" r:id="rId7" display="https://development.standards.ieee.org/pub/par-report?par_report=4&amp;committee_id=234800043&amp;s=&amp;f1=Refresh"/>
    <hyperlink ref="H16" r:id="rId8" display="https://development.standards.ieee.org/pub/par-report?par_report=4&amp;committee_id=234800043&amp;s=&amp;f1=Refresh"/>
    <hyperlink ref="I16" r:id="rId9" display="https://mentor.ieee.org/3000-stds/dcn/14/stds-14-0006-00-TBCC-instr-to-submit-par-ext.pdf"/>
  </hyperlinks>
  <printOptions/>
  <pageMargins left="0.25" right="0.25" top="0.75" bottom="0.75" header="0.3" footer="0.3"/>
  <pageSetup horizontalDpi="600" verticalDpi="600" orientation="landscape" paperSize="5" scale="95" r:id="rId10"/>
  <headerFooter alignWithMargins="0">
    <oddHeader>&amp;RCarey J. Cook
Oct. 3, 2014
</oddHeader>
    <oddFooter>&amp;CPage &amp;P</oddFooter>
  </headerFooter>
</worksheet>
</file>

<file path=xl/worksheets/sheet3.xml><?xml version="1.0" encoding="utf-8"?>
<worksheet xmlns="http://schemas.openxmlformats.org/spreadsheetml/2006/main" xmlns:r="http://schemas.openxmlformats.org/officeDocument/2006/relationships">
  <dimension ref="A1:M28"/>
  <sheetViews>
    <sheetView view="pageLayout" workbookViewId="0" topLeftCell="C8">
      <selection activeCell="J18" sqref="J18"/>
    </sheetView>
  </sheetViews>
  <sheetFormatPr defaultColWidth="9.140625" defaultRowHeight="12.75"/>
  <cols>
    <col min="1" max="4" width="6.28125" style="0" customWidth="1"/>
    <col min="5" max="6" width="9.140625" style="0" customWidth="1"/>
    <col min="7" max="7" width="12.421875" style="0" customWidth="1"/>
    <col min="8" max="9" width="8.421875" style="0" customWidth="1"/>
    <col min="10" max="10" width="5.8515625" style="0" customWidth="1"/>
    <col min="11" max="11" width="28.7109375" style="0" customWidth="1"/>
    <col min="12" max="12" width="28.421875" style="99" customWidth="1"/>
    <col min="13" max="13" width="36.57421875" style="0" customWidth="1"/>
  </cols>
  <sheetData>
    <row r="1" spans="1:13" ht="12.75">
      <c r="A1" s="186" t="s">
        <v>565</v>
      </c>
      <c r="B1" s="186"/>
      <c r="C1" s="186"/>
      <c r="D1" s="186"/>
      <c r="F1" s="182" t="s">
        <v>590</v>
      </c>
      <c r="G1" s="127"/>
      <c r="H1" s="127"/>
      <c r="I1" s="96"/>
      <c r="J1" s="10"/>
      <c r="L1" s="98"/>
      <c r="M1" s="10"/>
    </row>
    <row r="2" spans="1:13" ht="12.75">
      <c r="A2" s="182" t="s">
        <v>567</v>
      </c>
      <c r="B2" s="186"/>
      <c r="C2" s="186"/>
      <c r="D2" s="186"/>
      <c r="F2" s="182" t="s">
        <v>589</v>
      </c>
      <c r="G2" s="127"/>
      <c r="H2" s="127"/>
      <c r="I2" s="96"/>
      <c r="J2" s="10"/>
      <c r="L2" s="98"/>
      <c r="M2" s="10"/>
    </row>
    <row r="3" spans="1:6" ht="12.75">
      <c r="A3" s="186" t="s">
        <v>591</v>
      </c>
      <c r="B3" s="186"/>
      <c r="C3" s="186"/>
      <c r="D3" s="186"/>
      <c r="F3" s="186" t="s">
        <v>588</v>
      </c>
    </row>
    <row r="4" spans="1:4" ht="12.75">
      <c r="A4" s="14"/>
      <c r="B4" s="7"/>
      <c r="C4" s="7"/>
      <c r="D4" s="7"/>
    </row>
    <row r="5" spans="1:13" ht="26.25">
      <c r="A5" s="250" t="s">
        <v>593</v>
      </c>
      <c r="B5" s="250"/>
      <c r="C5" s="250"/>
      <c r="D5" s="250"/>
      <c r="E5" s="240" t="s">
        <v>152</v>
      </c>
      <c r="F5" s="241"/>
      <c r="G5" s="183" t="s">
        <v>397</v>
      </c>
      <c r="H5" s="183" t="s">
        <v>393</v>
      </c>
      <c r="I5" s="399" t="s">
        <v>350</v>
      </c>
      <c r="J5" s="183" t="s">
        <v>279</v>
      </c>
      <c r="K5" s="183" t="s">
        <v>574</v>
      </c>
      <c r="L5" s="184" t="s">
        <v>575</v>
      </c>
      <c r="M5" s="184" t="s">
        <v>535</v>
      </c>
    </row>
    <row r="6" spans="1:13" ht="51" customHeight="1">
      <c r="A6" s="237" t="s">
        <v>592</v>
      </c>
      <c r="B6" s="238"/>
      <c r="C6" s="238"/>
      <c r="D6" s="238"/>
      <c r="E6" s="246" t="s">
        <v>293</v>
      </c>
      <c r="F6" s="247"/>
      <c r="G6" s="166"/>
      <c r="H6" s="108">
        <v>3002.1</v>
      </c>
      <c r="I6" s="163" t="s">
        <v>394</v>
      </c>
      <c r="J6" s="108">
        <v>12</v>
      </c>
      <c r="K6" s="97" t="s">
        <v>405</v>
      </c>
      <c r="L6" s="97"/>
      <c r="M6" s="155"/>
    </row>
    <row r="7" spans="1:13" ht="120" customHeight="1">
      <c r="A7" s="228" t="s">
        <v>476</v>
      </c>
      <c r="B7" s="229"/>
      <c r="C7" s="229"/>
      <c r="D7" s="229"/>
      <c r="E7" s="366" t="s">
        <v>362</v>
      </c>
      <c r="F7" s="367"/>
      <c r="G7" s="201" t="s">
        <v>366</v>
      </c>
      <c r="H7" s="217">
        <v>3002.2</v>
      </c>
      <c r="I7" s="402">
        <v>2015</v>
      </c>
      <c r="J7" s="124">
        <v>13</v>
      </c>
      <c r="K7" s="217" t="s">
        <v>673</v>
      </c>
      <c r="L7" s="124" t="s">
        <v>672</v>
      </c>
      <c r="M7" s="155"/>
    </row>
    <row r="8" spans="1:13" ht="98.25" customHeight="1">
      <c r="A8" s="228" t="s">
        <v>477</v>
      </c>
      <c r="B8" s="229"/>
      <c r="C8" s="229"/>
      <c r="D8" s="229"/>
      <c r="E8" s="369" t="s">
        <v>363</v>
      </c>
      <c r="F8" s="369"/>
      <c r="G8" s="192" t="s">
        <v>398</v>
      </c>
      <c r="H8" s="217">
        <v>3002.3</v>
      </c>
      <c r="I8" s="402">
        <v>2015</v>
      </c>
      <c r="J8" s="124">
        <v>14</v>
      </c>
      <c r="K8" s="217" t="s">
        <v>673</v>
      </c>
      <c r="L8" s="124" t="s">
        <v>674</v>
      </c>
      <c r="M8" s="155"/>
    </row>
    <row r="9" spans="1:13" ht="51" customHeight="1">
      <c r="A9" s="237" t="s">
        <v>478</v>
      </c>
      <c r="B9" s="238"/>
      <c r="C9" s="238"/>
      <c r="D9" s="238"/>
      <c r="E9" s="324" t="s">
        <v>365</v>
      </c>
      <c r="F9" s="325"/>
      <c r="G9" s="164"/>
      <c r="H9" s="108">
        <v>3002.4</v>
      </c>
      <c r="I9" s="163" t="s">
        <v>394</v>
      </c>
      <c r="J9" s="37">
        <v>15</v>
      </c>
      <c r="K9" s="97" t="s">
        <v>406</v>
      </c>
      <c r="L9" s="36" t="s">
        <v>399</v>
      </c>
      <c r="M9" s="155"/>
    </row>
    <row r="10" spans="1:13" ht="36.75" customHeight="1">
      <c r="A10" s="237" t="s">
        <v>479</v>
      </c>
      <c r="B10" s="238"/>
      <c r="C10" s="238"/>
      <c r="D10" s="238"/>
      <c r="E10" s="246" t="s">
        <v>293</v>
      </c>
      <c r="F10" s="247"/>
      <c r="G10" s="166"/>
      <c r="H10" s="108">
        <v>3002.5</v>
      </c>
      <c r="I10" s="163" t="s">
        <v>394</v>
      </c>
      <c r="J10" s="37">
        <v>16</v>
      </c>
      <c r="K10" s="97" t="s">
        <v>406</v>
      </c>
      <c r="L10" s="97"/>
      <c r="M10" s="155"/>
    </row>
    <row r="11" spans="1:13" ht="36.75" customHeight="1">
      <c r="A11" s="237" t="s">
        <v>480</v>
      </c>
      <c r="B11" s="238"/>
      <c r="C11" s="238"/>
      <c r="D11" s="238"/>
      <c r="E11" s="282" t="s">
        <v>196</v>
      </c>
      <c r="F11" s="282"/>
      <c r="G11" s="165"/>
      <c r="H11" s="108">
        <v>3002.6</v>
      </c>
      <c r="I11" s="163" t="s">
        <v>394</v>
      </c>
      <c r="J11" s="37">
        <v>17</v>
      </c>
      <c r="K11" s="97" t="s">
        <v>406</v>
      </c>
      <c r="L11" s="36"/>
      <c r="M11" s="155"/>
    </row>
    <row r="12" spans="1:13" ht="36.75" customHeight="1">
      <c r="A12" s="228" t="s">
        <v>481</v>
      </c>
      <c r="B12" s="229"/>
      <c r="C12" s="229"/>
      <c r="D12" s="229"/>
      <c r="E12" s="364" t="s">
        <v>197</v>
      </c>
      <c r="F12" s="364"/>
      <c r="G12" s="203" t="s">
        <v>391</v>
      </c>
      <c r="H12" s="217">
        <v>3002.7</v>
      </c>
      <c r="I12" s="402">
        <v>2015</v>
      </c>
      <c r="J12" s="130">
        <v>18</v>
      </c>
      <c r="K12" s="217" t="s">
        <v>677</v>
      </c>
      <c r="L12" s="124" t="s">
        <v>676</v>
      </c>
      <c r="M12" s="155"/>
    </row>
    <row r="13" spans="1:13" ht="72" customHeight="1">
      <c r="A13" s="228" t="s">
        <v>482</v>
      </c>
      <c r="B13" s="229"/>
      <c r="C13" s="229"/>
      <c r="D13" s="229"/>
      <c r="E13" s="364" t="s">
        <v>198</v>
      </c>
      <c r="F13" s="364"/>
      <c r="G13" s="203" t="s">
        <v>392</v>
      </c>
      <c r="H13" s="217">
        <v>3002.8</v>
      </c>
      <c r="I13" s="402">
        <v>2015</v>
      </c>
      <c r="J13" s="130">
        <v>19</v>
      </c>
      <c r="K13" s="217" t="s">
        <v>675</v>
      </c>
      <c r="L13" s="124" t="s">
        <v>594</v>
      </c>
      <c r="M13" s="155"/>
    </row>
    <row r="14" spans="1:13" ht="85.5" customHeight="1">
      <c r="A14" s="253" t="s">
        <v>483</v>
      </c>
      <c r="B14" s="254"/>
      <c r="C14" s="254"/>
      <c r="D14" s="254"/>
      <c r="E14" s="370" t="s">
        <v>199</v>
      </c>
      <c r="F14" s="370"/>
      <c r="G14" s="204" t="s">
        <v>388</v>
      </c>
      <c r="H14" s="205">
        <v>3002.9</v>
      </c>
      <c r="I14" s="204" t="s">
        <v>394</v>
      </c>
      <c r="J14" s="177">
        <v>20</v>
      </c>
      <c r="K14" s="205" t="s">
        <v>580</v>
      </c>
      <c r="L14" s="205" t="s">
        <v>595</v>
      </c>
      <c r="M14" s="205" t="s">
        <v>678</v>
      </c>
    </row>
    <row r="15" spans="1:13" ht="36.75" customHeight="1">
      <c r="A15" s="234" t="s">
        <v>597</v>
      </c>
      <c r="B15" s="235"/>
      <c r="C15" s="235"/>
      <c r="D15" s="235"/>
      <c r="E15" s="282" t="s">
        <v>200</v>
      </c>
      <c r="F15" s="282"/>
      <c r="G15" s="165"/>
      <c r="H15" s="200">
        <v>3002.1</v>
      </c>
      <c r="I15" s="163" t="s">
        <v>394</v>
      </c>
      <c r="J15" s="37">
        <v>21</v>
      </c>
      <c r="K15" s="97" t="s">
        <v>406</v>
      </c>
      <c r="L15" s="36" t="s">
        <v>400</v>
      </c>
      <c r="M15" s="155"/>
    </row>
    <row r="16" spans="1:13" ht="51" customHeight="1">
      <c r="A16" s="234" t="s">
        <v>596</v>
      </c>
      <c r="B16" s="235"/>
      <c r="C16" s="235"/>
      <c r="D16" s="235"/>
      <c r="E16" s="246" t="s">
        <v>293</v>
      </c>
      <c r="F16" s="247"/>
      <c r="G16" s="166"/>
      <c r="H16" s="108">
        <v>3002.11</v>
      </c>
      <c r="I16" s="163" t="s">
        <v>394</v>
      </c>
      <c r="J16" s="37">
        <v>22</v>
      </c>
      <c r="K16" s="97" t="s">
        <v>406</v>
      </c>
      <c r="L16" s="36" t="s">
        <v>390</v>
      </c>
      <c r="M16" s="155"/>
    </row>
    <row r="17" spans="1:13" ht="36" customHeight="1">
      <c r="A17" s="237" t="s">
        <v>484</v>
      </c>
      <c r="B17" s="238"/>
      <c r="C17" s="238"/>
      <c r="D17" s="238"/>
      <c r="E17" s="282" t="s">
        <v>175</v>
      </c>
      <c r="F17" s="282"/>
      <c r="G17" s="165"/>
      <c r="H17" s="108">
        <v>3002.12</v>
      </c>
      <c r="I17" s="163" t="s">
        <v>394</v>
      </c>
      <c r="J17" s="37">
        <v>23</v>
      </c>
      <c r="K17" s="97" t="s">
        <v>406</v>
      </c>
      <c r="L17" s="97" t="s">
        <v>402</v>
      </c>
      <c r="M17" s="36" t="s">
        <v>536</v>
      </c>
    </row>
    <row r="18" spans="1:13" ht="36.75" customHeight="1">
      <c r="A18" s="234" t="s">
        <v>485</v>
      </c>
      <c r="B18" s="235"/>
      <c r="C18" s="235"/>
      <c r="D18" s="235"/>
      <c r="E18" s="282" t="s">
        <v>201</v>
      </c>
      <c r="F18" s="282"/>
      <c r="G18" s="165"/>
      <c r="H18" s="108">
        <v>3002.13</v>
      </c>
      <c r="I18" s="163" t="s">
        <v>394</v>
      </c>
      <c r="J18" s="37">
        <v>24</v>
      </c>
      <c r="K18" s="97" t="s">
        <v>406</v>
      </c>
      <c r="L18" s="36" t="s">
        <v>400</v>
      </c>
      <c r="M18" s="155"/>
    </row>
    <row r="19" spans="1:13" ht="51" customHeight="1">
      <c r="A19" s="242" t="s">
        <v>473</v>
      </c>
      <c r="B19" s="242"/>
      <c r="C19" s="242"/>
      <c r="D19" s="242"/>
      <c r="E19" s="282" t="s">
        <v>319</v>
      </c>
      <c r="F19" s="282"/>
      <c r="G19" s="165"/>
      <c r="H19" s="108">
        <v>3002.14</v>
      </c>
      <c r="I19" s="163" t="s">
        <v>394</v>
      </c>
      <c r="J19" s="37">
        <v>25</v>
      </c>
      <c r="K19" s="97" t="s">
        <v>406</v>
      </c>
      <c r="L19" s="97" t="s">
        <v>399</v>
      </c>
      <c r="M19" s="155"/>
    </row>
    <row r="20" spans="1:13" ht="51" customHeight="1">
      <c r="A20" s="242" t="s">
        <v>474</v>
      </c>
      <c r="B20" s="242"/>
      <c r="C20" s="242"/>
      <c r="D20" s="242"/>
      <c r="E20" s="282" t="s">
        <v>323</v>
      </c>
      <c r="F20" s="282"/>
      <c r="G20" s="165"/>
      <c r="H20" s="108">
        <v>3002.15</v>
      </c>
      <c r="I20" s="163" t="s">
        <v>394</v>
      </c>
      <c r="J20" s="37">
        <v>26</v>
      </c>
      <c r="K20" s="97" t="s">
        <v>406</v>
      </c>
      <c r="L20" s="36" t="s">
        <v>400</v>
      </c>
      <c r="M20" s="155"/>
    </row>
    <row r="21" spans="1:13" ht="51" customHeight="1">
      <c r="A21" s="242" t="s">
        <v>475</v>
      </c>
      <c r="B21" s="242"/>
      <c r="C21" s="242"/>
      <c r="D21" s="242"/>
      <c r="E21" s="282" t="s">
        <v>324</v>
      </c>
      <c r="F21" s="282"/>
      <c r="G21" s="165"/>
      <c r="H21" s="108">
        <v>3002.16</v>
      </c>
      <c r="I21" s="163" t="s">
        <v>394</v>
      </c>
      <c r="J21" s="37">
        <v>27</v>
      </c>
      <c r="K21" s="97" t="s">
        <v>406</v>
      </c>
      <c r="L21" s="97" t="s">
        <v>399</v>
      </c>
      <c r="M21" s="155"/>
    </row>
    <row r="22" spans="1:11" ht="12.75">
      <c r="A22" s="260"/>
      <c r="B22" s="260"/>
      <c r="C22" s="260"/>
      <c r="D22" s="260"/>
      <c r="J22" s="53"/>
      <c r="K22" s="49"/>
    </row>
    <row r="23" spans="1:13" ht="12.75">
      <c r="A23" s="257"/>
      <c r="B23" s="257"/>
      <c r="K23" s="5"/>
      <c r="L23" s="122"/>
      <c r="M23" s="6"/>
    </row>
    <row r="24" spans="1:13" ht="12.75">
      <c r="A24" s="255" t="s">
        <v>174</v>
      </c>
      <c r="B24" s="256"/>
      <c r="D24" s="110" t="s">
        <v>153</v>
      </c>
      <c r="E24" s="110"/>
      <c r="K24" s="5"/>
      <c r="L24" s="122"/>
      <c r="M24" s="6"/>
    </row>
    <row r="25" spans="1:11" ht="12.75">
      <c r="A25" s="258"/>
      <c r="B25" s="259"/>
      <c r="D25" s="258"/>
      <c r="E25" s="259"/>
      <c r="F25" s="109"/>
      <c r="G25" s="82" t="s">
        <v>341</v>
      </c>
      <c r="K25" s="1"/>
    </row>
    <row r="26" spans="1:5" ht="12.75">
      <c r="A26" s="248" t="s">
        <v>173</v>
      </c>
      <c r="B26" s="249"/>
      <c r="D26" s="112" t="s">
        <v>175</v>
      </c>
      <c r="E26" s="88"/>
    </row>
    <row r="27" spans="1:5" ht="12.75">
      <c r="A27" s="248" t="s">
        <v>202</v>
      </c>
      <c r="B27" s="249"/>
      <c r="D27" s="112" t="s">
        <v>227</v>
      </c>
      <c r="E27" s="88"/>
    </row>
    <row r="28" spans="1:5" ht="12.75">
      <c r="A28" s="251" t="s">
        <v>203</v>
      </c>
      <c r="B28" s="252"/>
      <c r="D28" s="113" t="s">
        <v>187</v>
      </c>
      <c r="E28" s="111"/>
    </row>
  </sheetData>
  <sheetProtection/>
  <mergeCells count="42">
    <mergeCell ref="E15:F15"/>
    <mergeCell ref="E19:F19"/>
    <mergeCell ref="A25:B25"/>
    <mergeCell ref="E17:F17"/>
    <mergeCell ref="E18:F18"/>
    <mergeCell ref="A22:D22"/>
    <mergeCell ref="E9:F9"/>
    <mergeCell ref="A17:D17"/>
    <mergeCell ref="A9:D9"/>
    <mergeCell ref="E12:F12"/>
    <mergeCell ref="A13:D13"/>
    <mergeCell ref="D25:E25"/>
    <mergeCell ref="A18:D18"/>
    <mergeCell ref="E10:F10"/>
    <mergeCell ref="A12:D12"/>
    <mergeCell ref="E11:F11"/>
    <mergeCell ref="A24:B24"/>
    <mergeCell ref="A23:B23"/>
    <mergeCell ref="A20:D20"/>
    <mergeCell ref="A21:D21"/>
    <mergeCell ref="E21:F21"/>
    <mergeCell ref="A16:D16"/>
    <mergeCell ref="A28:B28"/>
    <mergeCell ref="E13:F13"/>
    <mergeCell ref="E6:F6"/>
    <mergeCell ref="A8:D8"/>
    <mergeCell ref="A19:D19"/>
    <mergeCell ref="E16:F16"/>
    <mergeCell ref="E20:F20"/>
    <mergeCell ref="A14:D14"/>
    <mergeCell ref="A10:D10"/>
    <mergeCell ref="A11:D11"/>
    <mergeCell ref="A26:B26"/>
    <mergeCell ref="A7:D7"/>
    <mergeCell ref="E14:F14"/>
    <mergeCell ref="A15:D15"/>
    <mergeCell ref="A27:B27"/>
    <mergeCell ref="E5:F5"/>
    <mergeCell ref="E7:F7"/>
    <mergeCell ref="A5:D5"/>
    <mergeCell ref="E8:F8"/>
    <mergeCell ref="A6:D6"/>
  </mergeCells>
  <hyperlinks>
    <hyperlink ref="E7:F9" r:id="rId1" display="Brown -- Ch 6"/>
    <hyperlink ref="E11:F15" r:id="rId2" display="Brown -- Ch 8"/>
    <hyperlink ref="E17:F21" r:id="rId3" display="Gold -- Ch 9"/>
    <hyperlink ref="H8" r:id="rId4" display="https://development.standards.ieee.org/pub/par-report?par_report=4&amp;committee_id=234900043&amp;s=&amp;f1=Refresh"/>
    <hyperlink ref="H12" r:id="rId5" display="https://development.standards.ieee.org/pub/par-report?par_report=4&amp;committee_id=234900043&amp;s=&amp;f1=Refresh"/>
    <hyperlink ref="H13" r:id="rId6" display="https://development.standards.ieee.org/pub/par-report?par_report=4&amp;committee_id=234900043&amp;s=&amp;f1=Refresh"/>
    <hyperlink ref="H7" r:id="rId7" display="https://development.standards.ieee.org/pub/par-report?par_report=4&amp;committee_id=234900043&amp;s=&amp;f1=Refresh"/>
    <hyperlink ref="I7" r:id="rId8" display="https://mentor.ieee.org/3000-stds/dcn/14/stds-14-0006-00-TBCC-instr-to-submit-par-ext.pdf"/>
    <hyperlink ref="I8" r:id="rId9" display="https://mentor.ieee.org/3000-stds/dcn/14/stds-14-0006-00-TBCC-instr-to-submit-par-ext.pdf"/>
    <hyperlink ref="I12" r:id="rId10" display="https://mentor.ieee.org/3000-stds/dcn/14/stds-14-0006-00-TBCC-instr-to-submit-par-ext.pdf"/>
    <hyperlink ref="I13" r:id="rId11" display="https://mentor.ieee.org/3000-stds/dcn/14/stds-14-0006-00-TBCC-instr-to-submit-par-ext.pdf"/>
    <hyperlink ref="K7" r:id="rId12" display="https://development.standards.ieee.org/my-site/open-ballot-invitations"/>
    <hyperlink ref="K8" r:id="rId13" display="https://development.standards.ieee.org/my-site/open-ballot-invitations"/>
    <hyperlink ref="K13" r:id="rId14" display="https://development.standards.ieee.org/my-site/open-ballot-invitations"/>
    <hyperlink ref="K12" r:id="rId15" display="https://development.standards.ieee.org/my-site/open-ballot-invitations"/>
  </hyperlinks>
  <printOptions/>
  <pageMargins left="0.25" right="0.25" top="0.75" bottom="0.75" header="0.3" footer="0.3"/>
  <pageSetup horizontalDpi="600" verticalDpi="600" orientation="landscape" paperSize="5" r:id="rId16"/>
  <headerFooter alignWithMargins="0">
    <oddHeader>&amp;RCarey J. Cook
Oct. 3, 2014</oddHeader>
    <oddFooter>&amp;CPage &amp;P</oddFooter>
  </headerFooter>
</worksheet>
</file>

<file path=xl/worksheets/sheet4.xml><?xml version="1.0" encoding="utf-8"?>
<worksheet xmlns="http://schemas.openxmlformats.org/spreadsheetml/2006/main" xmlns:r="http://schemas.openxmlformats.org/officeDocument/2006/relationships">
  <dimension ref="A1:M32"/>
  <sheetViews>
    <sheetView view="pageLayout" workbookViewId="0" topLeftCell="E4">
      <selection activeCell="I8" sqref="I8"/>
    </sheetView>
  </sheetViews>
  <sheetFormatPr defaultColWidth="9.140625" defaultRowHeight="12.75"/>
  <cols>
    <col min="1" max="6" width="9.140625" style="0" customWidth="1"/>
    <col min="7" max="7" width="12.421875" style="0" customWidth="1"/>
    <col min="8" max="9" width="8.421875" style="0" customWidth="1"/>
    <col min="10" max="10" width="5.8515625" style="0" customWidth="1"/>
    <col min="11" max="11" width="19.00390625" style="0" customWidth="1"/>
    <col min="12" max="12" width="30.421875" style="0" customWidth="1"/>
    <col min="13" max="13" width="36.28125" style="99" customWidth="1"/>
  </cols>
  <sheetData>
    <row r="1" spans="1:10" ht="12.75">
      <c r="A1" s="181" t="s">
        <v>565</v>
      </c>
      <c r="B1" s="7"/>
      <c r="C1" s="7"/>
      <c r="D1" s="7"/>
      <c r="E1" s="206" t="s">
        <v>601</v>
      </c>
      <c r="F1" s="96"/>
      <c r="G1" s="96"/>
      <c r="H1" s="96"/>
      <c r="I1" s="96"/>
      <c r="J1" s="10"/>
    </row>
    <row r="2" spans="1:10" ht="12.75">
      <c r="A2" s="182" t="s">
        <v>567</v>
      </c>
      <c r="B2" s="7"/>
      <c r="C2" s="7"/>
      <c r="D2" s="7"/>
      <c r="E2" s="129" t="s">
        <v>366</v>
      </c>
      <c r="F2" s="96"/>
      <c r="G2" s="96"/>
      <c r="H2" s="96"/>
      <c r="I2" s="96"/>
      <c r="J2" s="10"/>
    </row>
    <row r="3" spans="1:10" ht="12.75">
      <c r="A3" s="182" t="s">
        <v>600</v>
      </c>
      <c r="B3" s="7"/>
      <c r="C3" s="7"/>
      <c r="D3" s="7"/>
      <c r="E3" s="206" t="s">
        <v>343</v>
      </c>
      <c r="F3" s="96"/>
      <c r="G3" s="96"/>
      <c r="H3" s="96"/>
      <c r="I3" s="96"/>
      <c r="J3" s="10"/>
    </row>
    <row r="4" spans="1:10" ht="12.75">
      <c r="A4" s="182" t="s">
        <v>599</v>
      </c>
      <c r="B4" s="7"/>
      <c r="C4" s="7"/>
      <c r="E4" s="206" t="s">
        <v>373</v>
      </c>
      <c r="F4" s="96"/>
      <c r="G4" s="96"/>
      <c r="H4" s="96"/>
      <c r="I4" s="96"/>
      <c r="J4" s="10"/>
    </row>
    <row r="5" spans="1:5" ht="12.75">
      <c r="A5" s="181" t="s">
        <v>568</v>
      </c>
      <c r="B5" s="7"/>
      <c r="C5" s="7"/>
      <c r="D5" s="7"/>
      <c r="E5" s="206" t="s">
        <v>598</v>
      </c>
    </row>
    <row r="6" spans="1:7" ht="12.75">
      <c r="A6" s="9"/>
      <c r="B6" s="7"/>
      <c r="C6" s="7"/>
      <c r="D6" s="7"/>
      <c r="E6" s="5"/>
      <c r="F6" s="6"/>
      <c r="G6" s="6"/>
    </row>
    <row r="7" spans="1:13" ht="26.25">
      <c r="A7" s="250" t="s">
        <v>151</v>
      </c>
      <c r="B7" s="250"/>
      <c r="C7" s="250"/>
      <c r="D7" s="250"/>
      <c r="E7" s="240" t="s">
        <v>152</v>
      </c>
      <c r="F7" s="241"/>
      <c r="G7" s="183" t="s">
        <v>397</v>
      </c>
      <c r="H7" s="183" t="s">
        <v>393</v>
      </c>
      <c r="I7" s="184" t="s">
        <v>350</v>
      </c>
      <c r="J7" s="183" t="s">
        <v>279</v>
      </c>
      <c r="K7" s="183" t="s">
        <v>348</v>
      </c>
      <c r="L7" s="184" t="s">
        <v>361</v>
      </c>
      <c r="M7" s="184" t="s">
        <v>535</v>
      </c>
    </row>
    <row r="8" spans="1:13" ht="77.25" customHeight="1">
      <c r="A8" s="228" t="s">
        <v>486</v>
      </c>
      <c r="B8" s="229"/>
      <c r="C8" s="229"/>
      <c r="D8" s="229"/>
      <c r="E8" s="366" t="s">
        <v>368</v>
      </c>
      <c r="F8" s="367"/>
      <c r="G8" s="201" t="s">
        <v>544</v>
      </c>
      <c r="H8" s="217">
        <v>3003.1</v>
      </c>
      <c r="I8" s="130">
        <v>2016</v>
      </c>
      <c r="J8" s="124">
        <v>28</v>
      </c>
      <c r="K8" s="124" t="s">
        <v>671</v>
      </c>
      <c r="L8" s="185" t="s">
        <v>603</v>
      </c>
      <c r="M8" s="173" t="s">
        <v>602</v>
      </c>
    </row>
    <row r="9" spans="1:13" ht="47.25" customHeight="1">
      <c r="A9" s="265" t="s">
        <v>487</v>
      </c>
      <c r="B9" s="266"/>
      <c r="C9" s="266"/>
      <c r="D9" s="267"/>
      <c r="E9" s="290" t="s">
        <v>305</v>
      </c>
      <c r="F9" s="368"/>
      <c r="G9" s="207"/>
      <c r="H9" s="290" t="s">
        <v>403</v>
      </c>
      <c r="I9" s="291"/>
      <c r="J9" s="195">
        <v>29</v>
      </c>
      <c r="K9" s="190" t="s">
        <v>404</v>
      </c>
      <c r="L9" s="222" t="s">
        <v>663</v>
      </c>
      <c r="M9" s="100"/>
    </row>
    <row r="10" spans="1:13" ht="36.75" customHeight="1">
      <c r="A10" s="263" t="s">
        <v>488</v>
      </c>
      <c r="B10" s="264"/>
      <c r="C10" s="264"/>
      <c r="D10" s="264"/>
      <c r="E10" s="282" t="s">
        <v>306</v>
      </c>
      <c r="F10" s="282"/>
      <c r="G10" s="165"/>
      <c r="H10" s="54">
        <v>3003.3</v>
      </c>
      <c r="I10" s="163" t="s">
        <v>394</v>
      </c>
      <c r="J10" s="54">
        <v>30</v>
      </c>
      <c r="K10" s="108" t="s">
        <v>406</v>
      </c>
      <c r="L10" s="169" t="s">
        <v>395</v>
      </c>
      <c r="M10" s="100"/>
    </row>
    <row r="11" spans="1:13" ht="36.75" customHeight="1">
      <c r="A11" s="263" t="s">
        <v>489</v>
      </c>
      <c r="B11" s="264"/>
      <c r="C11" s="264"/>
      <c r="D11" s="264"/>
      <c r="E11" s="282" t="s">
        <v>306</v>
      </c>
      <c r="F11" s="282"/>
      <c r="G11" s="165"/>
      <c r="H11" s="54">
        <v>3003.4</v>
      </c>
      <c r="I11" s="163" t="s">
        <v>394</v>
      </c>
      <c r="J11" s="54">
        <v>31</v>
      </c>
      <c r="K11" s="108" t="s">
        <v>406</v>
      </c>
      <c r="L11" s="169" t="s">
        <v>395</v>
      </c>
      <c r="M11" s="100"/>
    </row>
    <row r="12" spans="1:13" ht="36.75" customHeight="1">
      <c r="A12" s="263" t="s">
        <v>490</v>
      </c>
      <c r="B12" s="264"/>
      <c r="C12" s="264"/>
      <c r="D12" s="264"/>
      <c r="E12" s="286" t="s">
        <v>308</v>
      </c>
      <c r="F12" s="287"/>
      <c r="G12" s="166"/>
      <c r="H12" s="54">
        <v>3003.5</v>
      </c>
      <c r="I12" s="163" t="s">
        <v>394</v>
      </c>
      <c r="J12" s="54">
        <v>32</v>
      </c>
      <c r="K12" s="108" t="s">
        <v>406</v>
      </c>
      <c r="L12" s="169" t="s">
        <v>395</v>
      </c>
      <c r="M12" s="100"/>
    </row>
    <row r="13" spans="1:13" ht="36.75" customHeight="1">
      <c r="A13" s="263" t="s">
        <v>491</v>
      </c>
      <c r="B13" s="264"/>
      <c r="C13" s="264"/>
      <c r="D13" s="264"/>
      <c r="E13" s="286" t="s">
        <v>310</v>
      </c>
      <c r="F13" s="287"/>
      <c r="G13" s="166"/>
      <c r="H13" s="54">
        <v>3003.6</v>
      </c>
      <c r="I13" s="163" t="s">
        <v>394</v>
      </c>
      <c r="J13" s="54">
        <v>33</v>
      </c>
      <c r="K13" s="108" t="s">
        <v>406</v>
      </c>
      <c r="L13" s="169" t="s">
        <v>395</v>
      </c>
      <c r="M13" s="100"/>
    </row>
    <row r="14" spans="1:13" ht="51" customHeight="1">
      <c r="A14" s="263" t="s">
        <v>492</v>
      </c>
      <c r="B14" s="264"/>
      <c r="C14" s="264"/>
      <c r="D14" s="264"/>
      <c r="E14" s="324" t="s">
        <v>367</v>
      </c>
      <c r="F14" s="325"/>
      <c r="G14" s="164"/>
      <c r="H14" s="54">
        <v>3003.7</v>
      </c>
      <c r="I14" s="163" t="s">
        <v>394</v>
      </c>
      <c r="J14" s="54">
        <v>34</v>
      </c>
      <c r="K14" s="108" t="s">
        <v>406</v>
      </c>
      <c r="L14" s="169" t="s">
        <v>395</v>
      </c>
      <c r="M14" s="100"/>
    </row>
    <row r="15" spans="1:13" ht="51" customHeight="1">
      <c r="A15" s="263" t="s">
        <v>461</v>
      </c>
      <c r="B15" s="264"/>
      <c r="C15" s="264"/>
      <c r="D15" s="264"/>
      <c r="E15" s="324" t="s">
        <v>548</v>
      </c>
      <c r="F15" s="325"/>
      <c r="G15" s="164"/>
      <c r="H15" s="54">
        <v>3003.8</v>
      </c>
      <c r="I15" s="163" t="s">
        <v>394</v>
      </c>
      <c r="J15" s="54">
        <v>35</v>
      </c>
      <c r="K15" s="108" t="s">
        <v>406</v>
      </c>
      <c r="L15" s="169" t="s">
        <v>395</v>
      </c>
      <c r="M15" s="100"/>
    </row>
    <row r="16" spans="1:13" ht="51" customHeight="1">
      <c r="A16" s="237" t="s">
        <v>553</v>
      </c>
      <c r="B16" s="238"/>
      <c r="C16" s="238"/>
      <c r="D16" s="239"/>
      <c r="E16" s="324" t="s">
        <v>557</v>
      </c>
      <c r="F16" s="325"/>
      <c r="G16" s="164"/>
      <c r="H16" s="54">
        <v>3003.9</v>
      </c>
      <c r="I16" s="163" t="s">
        <v>394</v>
      </c>
      <c r="J16" s="54"/>
      <c r="K16" s="108" t="s">
        <v>406</v>
      </c>
      <c r="L16" s="169"/>
      <c r="M16" s="172" t="s">
        <v>556</v>
      </c>
    </row>
    <row r="17" ht="51" customHeight="1"/>
    <row r="19" spans="1:4" ht="12.75">
      <c r="A19" s="261" t="s">
        <v>153</v>
      </c>
      <c r="B19" s="262"/>
      <c r="D19" s="82" t="s">
        <v>341</v>
      </c>
    </row>
    <row r="20" spans="1:2" ht="12.75">
      <c r="A20" s="258"/>
      <c r="B20" s="259"/>
    </row>
    <row r="21" spans="1:2" ht="12.75">
      <c r="A21" s="248" t="s">
        <v>202</v>
      </c>
      <c r="B21" s="249"/>
    </row>
    <row r="22" spans="1:12" ht="12.75">
      <c r="A22" s="248" t="s">
        <v>230</v>
      </c>
      <c r="B22" s="249"/>
      <c r="L22" s="1"/>
    </row>
    <row r="23" spans="1:12" ht="12.75">
      <c r="A23" s="248" t="s">
        <v>193</v>
      </c>
      <c r="B23" s="249"/>
      <c r="L23" s="1"/>
    </row>
    <row r="24" spans="1:12" ht="12.75">
      <c r="A24" s="251" t="s">
        <v>232</v>
      </c>
      <c r="B24" s="252"/>
      <c r="L24" s="1"/>
    </row>
    <row r="25" ht="12.75">
      <c r="L25" s="1"/>
    </row>
    <row r="26" ht="12.75">
      <c r="L26" s="1"/>
    </row>
    <row r="27" ht="12.75">
      <c r="L27" s="1"/>
    </row>
    <row r="28" ht="12.75">
      <c r="L28" s="1"/>
    </row>
    <row r="29" ht="12.75">
      <c r="L29" s="1"/>
    </row>
    <row r="30" ht="12.75">
      <c r="L30" s="1"/>
    </row>
    <row r="31" ht="12.75">
      <c r="L31" s="1"/>
    </row>
    <row r="32" ht="12.75">
      <c r="L32" s="1"/>
    </row>
  </sheetData>
  <sheetProtection/>
  <mergeCells count="27">
    <mergeCell ref="A7:D7"/>
    <mergeCell ref="E7:F7"/>
    <mergeCell ref="A8:D8"/>
    <mergeCell ref="E8:F8"/>
    <mergeCell ref="H9:I9"/>
    <mergeCell ref="E9:F9"/>
    <mergeCell ref="A9:D9"/>
    <mergeCell ref="E15:F15"/>
    <mergeCell ref="E14:F14"/>
    <mergeCell ref="E16:F16"/>
    <mergeCell ref="A15:D15"/>
    <mergeCell ref="A10:D10"/>
    <mergeCell ref="A14:D14"/>
    <mergeCell ref="A12:D12"/>
    <mergeCell ref="A24:B24"/>
    <mergeCell ref="E12:F12"/>
    <mergeCell ref="E13:F13"/>
    <mergeCell ref="A13:D13"/>
    <mergeCell ref="A21:B21"/>
    <mergeCell ref="E10:F10"/>
    <mergeCell ref="A11:D11"/>
    <mergeCell ref="A22:B22"/>
    <mergeCell ref="A16:D16"/>
    <mergeCell ref="A19:B19"/>
    <mergeCell ref="E11:F11"/>
    <mergeCell ref="A20:B20"/>
    <mergeCell ref="A23:B23"/>
  </mergeCells>
  <hyperlinks>
    <hyperlink ref="E8:F16" r:id="rId1" display="Green -- Ch 1"/>
    <hyperlink ref="H9:I9" r:id="rId2" display="3003.2-2014"/>
    <hyperlink ref="L9" r:id="rId3" display="https://development.standards.ieee.org/pub/par-report?par_report=2&amp;committee_id=233500043&amp;s=&amp;f1=Refresh"/>
    <hyperlink ref="H8" r:id="rId4" display="https://development.standards.ieee.org/pub/par-report?par_report=4&amp;committee_id=235000043&amp;s=&amp;f1=Refresh"/>
  </hyperlinks>
  <printOptions/>
  <pageMargins left="0.25" right="0.25" top="0.75" bottom="0.75" header="0.3" footer="0.3"/>
  <pageSetup horizontalDpi="600" verticalDpi="600" orientation="landscape" paperSize="5" r:id="rId5"/>
  <headerFooter alignWithMargins="0">
    <oddHeader>&amp;RCarey J. Cook
Oct. 3, 2014</oddHeader>
    <oddFooter>&amp;CPage &amp;P</oddFooter>
  </headerFooter>
</worksheet>
</file>

<file path=xl/worksheets/sheet5.xml><?xml version="1.0" encoding="utf-8"?>
<worksheet xmlns="http://schemas.openxmlformats.org/spreadsheetml/2006/main" xmlns:r="http://schemas.openxmlformats.org/officeDocument/2006/relationships">
  <dimension ref="A1:R30"/>
  <sheetViews>
    <sheetView view="pageLayout" workbookViewId="0" topLeftCell="A10">
      <selection activeCell="L19" sqref="L19"/>
    </sheetView>
  </sheetViews>
  <sheetFormatPr defaultColWidth="9.140625" defaultRowHeight="12.75"/>
  <cols>
    <col min="1" max="6" width="9.140625" style="0" customWidth="1"/>
    <col min="7" max="7" width="12.421875" style="99" customWidth="1"/>
    <col min="8" max="9" width="8.421875" style="0" customWidth="1"/>
    <col min="10" max="10" width="5.8515625" style="0" customWidth="1"/>
    <col min="11" max="11" width="18.7109375" style="0" customWidth="1"/>
    <col min="12" max="13" width="6.7109375" style="0" customWidth="1"/>
    <col min="14" max="14" width="29.7109375" style="0" customWidth="1"/>
    <col min="15" max="15" width="36.28125" style="99" customWidth="1"/>
  </cols>
  <sheetData>
    <row r="1" spans="1:10" ht="12.75">
      <c r="A1" s="14" t="s">
        <v>649</v>
      </c>
      <c r="B1" s="7"/>
      <c r="C1" s="7"/>
      <c r="D1" s="7"/>
      <c r="E1" s="96" t="s">
        <v>653</v>
      </c>
      <c r="F1" s="96"/>
      <c r="G1" s="96"/>
      <c r="H1" s="96"/>
      <c r="I1" s="96"/>
      <c r="J1" s="10"/>
    </row>
    <row r="2" spans="1:5" ht="12.75">
      <c r="A2" s="14" t="s">
        <v>626</v>
      </c>
      <c r="B2" s="7"/>
      <c r="C2" s="7"/>
      <c r="D2" s="7"/>
      <c r="E2" s="9" t="s">
        <v>645</v>
      </c>
    </row>
    <row r="3" spans="1:6" ht="12.75">
      <c r="A3" s="126" t="s">
        <v>567</v>
      </c>
      <c r="B3" s="7"/>
      <c r="C3" s="7"/>
      <c r="D3" s="7"/>
      <c r="E3" s="342" t="s">
        <v>646</v>
      </c>
      <c r="F3" s="342"/>
    </row>
    <row r="4" spans="1:7" ht="12.75" customHeight="1">
      <c r="A4" s="14"/>
      <c r="B4" s="7"/>
      <c r="C4" s="7"/>
      <c r="D4" s="7"/>
      <c r="E4" s="341" t="s">
        <v>647</v>
      </c>
      <c r="F4" s="374"/>
      <c r="G4" s="374"/>
    </row>
    <row r="5" spans="1:7" ht="12.75" customHeight="1">
      <c r="A5" s="14"/>
      <c r="B5" s="7"/>
      <c r="C5" s="7"/>
      <c r="D5" s="7"/>
      <c r="E5" s="341"/>
      <c r="F5" s="374"/>
      <c r="G5" s="374"/>
    </row>
    <row r="6" spans="1:17" s="145" customFormat="1" ht="12.75">
      <c r="A6" s="318" t="s">
        <v>648</v>
      </c>
      <c r="B6" s="319"/>
      <c r="C6" s="319"/>
      <c r="D6" s="320"/>
      <c r="G6" s="216"/>
      <c r="Q6" s="150"/>
    </row>
    <row r="7" spans="1:17" s="129" customFormat="1" ht="26.25">
      <c r="A7" s="303" t="s">
        <v>610</v>
      </c>
      <c r="B7" s="304"/>
      <c r="C7" s="304"/>
      <c r="D7" s="305"/>
      <c r="E7" s="306" t="s">
        <v>152</v>
      </c>
      <c r="F7" s="307"/>
      <c r="G7" s="308" t="s">
        <v>397</v>
      </c>
      <c r="H7" s="309" t="s">
        <v>393</v>
      </c>
      <c r="I7" s="309" t="s">
        <v>350</v>
      </c>
      <c r="J7" s="310" t="s">
        <v>279</v>
      </c>
      <c r="K7" s="310" t="s">
        <v>574</v>
      </c>
      <c r="L7" s="308"/>
      <c r="M7" s="308"/>
      <c r="N7" s="309" t="s">
        <v>361</v>
      </c>
      <c r="O7" s="308"/>
      <c r="P7" s="308"/>
      <c r="Q7" s="310" t="s">
        <v>535</v>
      </c>
    </row>
    <row r="8" spans="1:17" s="213" customFormat="1" ht="37.5" customHeight="1">
      <c r="A8" s="311"/>
      <c r="B8" s="312"/>
      <c r="C8" s="312"/>
      <c r="D8" s="313"/>
      <c r="E8" s="314" t="s">
        <v>608</v>
      </c>
      <c r="F8" s="315"/>
      <c r="G8" s="309" t="s">
        <v>617</v>
      </c>
      <c r="H8" s="314" t="s">
        <v>609</v>
      </c>
      <c r="I8" s="315"/>
      <c r="J8" s="316"/>
      <c r="K8" s="316"/>
      <c r="L8" s="340" t="s">
        <v>639</v>
      </c>
      <c r="M8" s="340" t="s">
        <v>640</v>
      </c>
      <c r="N8" s="317"/>
      <c r="O8" s="317" t="s">
        <v>639</v>
      </c>
      <c r="P8" s="317" t="s">
        <v>640</v>
      </c>
      <c r="Q8" s="316"/>
    </row>
    <row r="9" spans="1:18" ht="54" customHeight="1">
      <c r="A9" s="349" t="s">
        <v>493</v>
      </c>
      <c r="B9" s="350"/>
      <c r="C9" s="350"/>
      <c r="D9" s="350"/>
      <c r="E9" s="271" t="s">
        <v>176</v>
      </c>
      <c r="F9" s="272"/>
      <c r="G9" s="224" t="s">
        <v>369</v>
      </c>
      <c r="H9" s="271" t="s">
        <v>657</v>
      </c>
      <c r="I9" s="272"/>
      <c r="J9" s="221">
        <v>36</v>
      </c>
      <c r="K9" s="190" t="s">
        <v>404</v>
      </c>
      <c r="L9" s="190"/>
      <c r="M9" s="190"/>
      <c r="N9" s="224" t="s">
        <v>662</v>
      </c>
      <c r="O9" s="120"/>
      <c r="P9" s="6"/>
      <c r="Q9" s="6"/>
      <c r="R9" s="6"/>
    </row>
    <row r="10" spans="1:18" ht="51" customHeight="1">
      <c r="A10" s="354" t="s">
        <v>494</v>
      </c>
      <c r="B10" s="357"/>
      <c r="C10" s="357"/>
      <c r="D10" s="357"/>
      <c r="E10" s="282" t="s">
        <v>177</v>
      </c>
      <c r="F10" s="282"/>
      <c r="G10" s="123" t="s">
        <v>538</v>
      </c>
      <c r="H10" s="87">
        <v>3004.2</v>
      </c>
      <c r="I10" s="163" t="s">
        <v>394</v>
      </c>
      <c r="J10" s="40">
        <v>37</v>
      </c>
      <c r="K10" s="97" t="s">
        <v>406</v>
      </c>
      <c r="L10" s="97"/>
      <c r="M10" s="97"/>
      <c r="N10" s="36" t="s">
        <v>668</v>
      </c>
      <c r="O10" s="173" t="s">
        <v>537</v>
      </c>
      <c r="P10" s="6"/>
      <c r="Q10" s="6"/>
      <c r="R10" s="6"/>
    </row>
    <row r="11" spans="1:18" ht="77.25" customHeight="1">
      <c r="A11" s="347" t="s">
        <v>495</v>
      </c>
      <c r="B11" s="348"/>
      <c r="C11" s="348"/>
      <c r="D11" s="348"/>
      <c r="E11" s="366" t="s">
        <v>370</v>
      </c>
      <c r="F11" s="367"/>
      <c r="G11" s="375" t="s">
        <v>354</v>
      </c>
      <c r="H11" s="217">
        <v>3004.3</v>
      </c>
      <c r="I11" s="208">
        <v>2016</v>
      </c>
      <c r="J11" s="209">
        <v>38</v>
      </c>
      <c r="K11" s="209" t="s">
        <v>401</v>
      </c>
      <c r="L11" s="128"/>
      <c r="M11" s="128"/>
      <c r="N11" s="387" t="s">
        <v>669</v>
      </c>
      <c r="O11" s="179" t="s">
        <v>558</v>
      </c>
      <c r="P11" s="6"/>
      <c r="Q11" s="6"/>
      <c r="R11" s="6"/>
    </row>
    <row r="12" spans="1:15" ht="36.75" customHeight="1">
      <c r="A12" s="347" t="s">
        <v>496</v>
      </c>
      <c r="B12" s="348"/>
      <c r="C12" s="348"/>
      <c r="D12" s="348"/>
      <c r="E12" s="364" t="s">
        <v>178</v>
      </c>
      <c r="F12" s="364"/>
      <c r="G12" s="217" t="s">
        <v>371</v>
      </c>
      <c r="H12" s="217">
        <v>3004.4</v>
      </c>
      <c r="I12" s="209">
        <v>2017</v>
      </c>
      <c r="J12" s="208">
        <v>39</v>
      </c>
      <c r="K12" s="208" t="s">
        <v>401</v>
      </c>
      <c r="L12" s="208"/>
      <c r="M12" s="208"/>
      <c r="N12" s="208"/>
      <c r="O12" s="172" t="s">
        <v>539</v>
      </c>
    </row>
    <row r="13" spans="1:15" ht="51" customHeight="1">
      <c r="A13" s="343" t="s">
        <v>497</v>
      </c>
      <c r="B13" s="344"/>
      <c r="C13" s="344"/>
      <c r="D13" s="360"/>
      <c r="E13" s="290" t="s">
        <v>549</v>
      </c>
      <c r="F13" s="291"/>
      <c r="G13" s="212" t="s">
        <v>372</v>
      </c>
      <c r="H13" s="290" t="s">
        <v>407</v>
      </c>
      <c r="I13" s="291"/>
      <c r="J13" s="195">
        <v>40</v>
      </c>
      <c r="K13" s="190" t="s">
        <v>404</v>
      </c>
      <c r="L13" s="190"/>
      <c r="M13" s="190"/>
      <c r="N13" s="224" t="s">
        <v>664</v>
      </c>
      <c r="O13" s="100"/>
    </row>
    <row r="14" spans="1:15" ht="36.75" customHeight="1">
      <c r="A14" s="354" t="s">
        <v>498</v>
      </c>
      <c r="B14" s="357"/>
      <c r="C14" s="357"/>
      <c r="D14" s="357"/>
      <c r="E14" s="282" t="s">
        <v>179</v>
      </c>
      <c r="F14" s="282"/>
      <c r="G14" s="123" t="s">
        <v>373</v>
      </c>
      <c r="H14" s="87">
        <v>3004.6</v>
      </c>
      <c r="I14" s="163" t="s">
        <v>394</v>
      </c>
      <c r="J14" s="40">
        <v>41</v>
      </c>
      <c r="K14" s="97" t="s">
        <v>406</v>
      </c>
      <c r="L14" s="97"/>
      <c r="M14" s="97"/>
      <c r="N14" s="108" t="s">
        <v>395</v>
      </c>
      <c r="O14" s="172" t="s">
        <v>540</v>
      </c>
    </row>
    <row r="15" spans="1:15" ht="51" customHeight="1">
      <c r="A15" s="347" t="s">
        <v>499</v>
      </c>
      <c r="B15" s="348"/>
      <c r="C15" s="348"/>
      <c r="D15" s="348"/>
      <c r="E15" s="364" t="s">
        <v>180</v>
      </c>
      <c r="F15" s="364"/>
      <c r="G15" s="217" t="s">
        <v>372</v>
      </c>
      <c r="H15" s="217" t="s">
        <v>333</v>
      </c>
      <c r="I15" s="400">
        <v>2015</v>
      </c>
      <c r="J15" s="208">
        <v>42</v>
      </c>
      <c r="K15" s="208" t="s">
        <v>401</v>
      </c>
      <c r="L15" s="210"/>
      <c r="M15" s="210"/>
      <c r="N15" s="124" t="s">
        <v>670</v>
      </c>
      <c r="O15" s="172" t="s">
        <v>543</v>
      </c>
    </row>
    <row r="16" spans="1:15" ht="36.75" customHeight="1">
      <c r="A16" s="347" t="s">
        <v>500</v>
      </c>
      <c r="B16" s="348"/>
      <c r="C16" s="348"/>
      <c r="D16" s="348"/>
      <c r="E16" s="364" t="s">
        <v>181</v>
      </c>
      <c r="F16" s="364"/>
      <c r="G16" s="217" t="s">
        <v>374</v>
      </c>
      <c r="H16" s="217">
        <v>3004.8</v>
      </c>
      <c r="I16" s="208">
        <v>2016</v>
      </c>
      <c r="J16" s="208">
        <v>43</v>
      </c>
      <c r="K16" s="208" t="s">
        <v>401</v>
      </c>
      <c r="L16" s="210"/>
      <c r="M16" s="210"/>
      <c r="N16" s="209" t="s">
        <v>563</v>
      </c>
      <c r="O16" s="179" t="s">
        <v>559</v>
      </c>
    </row>
    <row r="17" spans="1:15" ht="51" customHeight="1">
      <c r="A17" s="347" t="s">
        <v>501</v>
      </c>
      <c r="B17" s="348"/>
      <c r="C17" s="348"/>
      <c r="D17" s="348"/>
      <c r="E17" s="364" t="s">
        <v>183</v>
      </c>
      <c r="F17" s="364"/>
      <c r="G17" s="192" t="s">
        <v>375</v>
      </c>
      <c r="H17" s="217">
        <v>3004.9</v>
      </c>
      <c r="I17" s="400">
        <v>2015</v>
      </c>
      <c r="J17" s="208">
        <v>44</v>
      </c>
      <c r="K17" s="209" t="s">
        <v>401</v>
      </c>
      <c r="L17" s="128"/>
      <c r="M17" s="128"/>
      <c r="N17" s="124" t="s">
        <v>408</v>
      </c>
      <c r="O17" s="100" t="s">
        <v>525</v>
      </c>
    </row>
    <row r="18" spans="1:15" ht="51" customHeight="1">
      <c r="A18" s="358" t="s">
        <v>502</v>
      </c>
      <c r="B18" s="359"/>
      <c r="C18" s="359"/>
      <c r="D18" s="359"/>
      <c r="E18" s="365" t="s">
        <v>182</v>
      </c>
      <c r="F18" s="365"/>
      <c r="G18" s="362" t="s">
        <v>376</v>
      </c>
      <c r="H18" s="388">
        <v>3004.1</v>
      </c>
      <c r="I18" s="361">
        <v>2016</v>
      </c>
      <c r="J18" s="361">
        <v>45</v>
      </c>
      <c r="K18" s="180" t="s">
        <v>401</v>
      </c>
      <c r="L18" s="211"/>
      <c r="M18" s="211"/>
      <c r="N18" s="178" t="s">
        <v>564</v>
      </c>
      <c r="O18" s="179" t="s">
        <v>560</v>
      </c>
    </row>
    <row r="19" spans="1:15" ht="36.75" customHeight="1">
      <c r="A19" s="358" t="s">
        <v>503</v>
      </c>
      <c r="B19" s="359"/>
      <c r="C19" s="359"/>
      <c r="D19" s="359"/>
      <c r="E19" s="365" t="s">
        <v>184</v>
      </c>
      <c r="F19" s="365"/>
      <c r="G19" s="362" t="s">
        <v>377</v>
      </c>
      <c r="H19" s="389">
        <v>3004.11</v>
      </c>
      <c r="I19" s="361">
        <v>2016</v>
      </c>
      <c r="J19" s="361">
        <v>46</v>
      </c>
      <c r="K19" s="180" t="s">
        <v>401</v>
      </c>
      <c r="L19" s="211"/>
      <c r="M19" s="211"/>
      <c r="N19" s="178" t="s">
        <v>564</v>
      </c>
      <c r="O19" s="179" t="s">
        <v>561</v>
      </c>
    </row>
    <row r="20" spans="1:15" ht="36.75" customHeight="1">
      <c r="A20" s="354" t="s">
        <v>504</v>
      </c>
      <c r="B20" s="357"/>
      <c r="C20" s="357"/>
      <c r="D20" s="357"/>
      <c r="E20" s="282" t="s">
        <v>185</v>
      </c>
      <c r="F20" s="282"/>
      <c r="G20" s="123" t="s">
        <v>378</v>
      </c>
      <c r="H20" s="363">
        <v>3004.12</v>
      </c>
      <c r="I20" s="163" t="s">
        <v>394</v>
      </c>
      <c r="J20" s="37">
        <v>47</v>
      </c>
      <c r="K20" s="108" t="s">
        <v>406</v>
      </c>
      <c r="L20" s="108"/>
      <c r="M20" s="108"/>
      <c r="N20" s="108" t="s">
        <v>395</v>
      </c>
      <c r="O20" s="172" t="s">
        <v>541</v>
      </c>
    </row>
    <row r="21" spans="1:15" ht="36.75" customHeight="1">
      <c r="A21" s="347" t="s">
        <v>505</v>
      </c>
      <c r="B21" s="348"/>
      <c r="C21" s="348"/>
      <c r="D21" s="348"/>
      <c r="E21" s="364" t="s">
        <v>186</v>
      </c>
      <c r="F21" s="364"/>
      <c r="G21" s="192" t="s">
        <v>373</v>
      </c>
      <c r="H21" s="217">
        <v>3004.13</v>
      </c>
      <c r="I21" s="400">
        <v>2015</v>
      </c>
      <c r="J21" s="208">
        <v>48</v>
      </c>
      <c r="K21" s="208" t="s">
        <v>401</v>
      </c>
      <c r="L21" s="210"/>
      <c r="M21" s="210"/>
      <c r="N21" s="130" t="s">
        <v>395</v>
      </c>
      <c r="O21" s="172" t="s">
        <v>542</v>
      </c>
    </row>
    <row r="22" spans="1:15" s="6" customFormat="1" ht="12.75">
      <c r="A22" s="131"/>
      <c r="B22" s="131"/>
      <c r="C22" s="131"/>
      <c r="D22" s="131"/>
      <c r="E22" s="132"/>
      <c r="F22" s="132"/>
      <c r="G22" s="131"/>
      <c r="H22" s="131"/>
      <c r="I22" s="131"/>
      <c r="J22" s="132"/>
      <c r="K22" s="132"/>
      <c r="L22" s="132"/>
      <c r="M22" s="132"/>
      <c r="N22" s="162"/>
      <c r="O22" s="122"/>
    </row>
    <row r="23" spans="1:5" ht="12.75">
      <c r="A23" s="6"/>
      <c r="B23" s="1"/>
      <c r="C23" s="1"/>
      <c r="D23" s="1"/>
      <c r="E23" s="1"/>
    </row>
    <row r="24" spans="1:15" ht="12.75">
      <c r="A24" s="255" t="s">
        <v>174</v>
      </c>
      <c r="B24" s="256"/>
      <c r="D24" s="261" t="s">
        <v>153</v>
      </c>
      <c r="E24" s="268"/>
      <c r="F24" s="118"/>
      <c r="G24" s="219" t="s">
        <v>574</v>
      </c>
      <c r="N24" s="99"/>
      <c r="O24"/>
    </row>
    <row r="25" spans="1:15" ht="12.75">
      <c r="A25" s="330" t="s">
        <v>187</v>
      </c>
      <c r="B25" s="331"/>
      <c r="D25" s="333" t="s">
        <v>192</v>
      </c>
      <c r="E25" s="336"/>
      <c r="F25" s="114"/>
      <c r="G25" s="82" t="s">
        <v>341</v>
      </c>
      <c r="N25" s="99"/>
      <c r="O25"/>
    </row>
    <row r="26" spans="1:15" ht="12.75">
      <c r="A26" s="330" t="s">
        <v>156</v>
      </c>
      <c r="B26" s="331"/>
      <c r="D26" s="332" t="s">
        <v>203</v>
      </c>
      <c r="E26" s="337"/>
      <c r="F26" s="115"/>
      <c r="G26" s="220" t="s">
        <v>404</v>
      </c>
      <c r="N26" s="99"/>
      <c r="O26"/>
    </row>
    <row r="27" spans="1:15" ht="12.75">
      <c r="A27" s="269" t="s">
        <v>188</v>
      </c>
      <c r="B27" s="270"/>
      <c r="D27" s="334" t="s">
        <v>228</v>
      </c>
      <c r="E27" s="338"/>
      <c r="F27" s="99"/>
      <c r="G27"/>
      <c r="N27" s="99"/>
      <c r="O27"/>
    </row>
    <row r="28" spans="1:15" ht="12.75">
      <c r="A28" s="1"/>
      <c r="B28" s="1"/>
      <c r="D28" s="335" t="s">
        <v>229</v>
      </c>
      <c r="E28" s="339"/>
      <c r="F28" s="99"/>
      <c r="G28"/>
      <c r="N28" s="99"/>
      <c r="O28"/>
    </row>
    <row r="30" ht="12.75">
      <c r="D30" s="93"/>
    </row>
  </sheetData>
  <sheetProtection/>
  <mergeCells count="46">
    <mergeCell ref="K7:K8"/>
    <mergeCell ref="Q7:Q8"/>
    <mergeCell ref="E8:F8"/>
    <mergeCell ref="H8:I8"/>
    <mergeCell ref="E3:F3"/>
    <mergeCell ref="D27:E27"/>
    <mergeCell ref="D28:E28"/>
    <mergeCell ref="A6:D6"/>
    <mergeCell ref="A7:D8"/>
    <mergeCell ref="E7:F7"/>
    <mergeCell ref="J7:J8"/>
    <mergeCell ref="H9:I9"/>
    <mergeCell ref="H13:I13"/>
    <mergeCell ref="A15:D15"/>
    <mergeCell ref="A16:D16"/>
    <mergeCell ref="A9:D9"/>
    <mergeCell ref="A10:D10"/>
    <mergeCell ref="A11:D11"/>
    <mergeCell ref="A12:D12"/>
    <mergeCell ref="A17:D17"/>
    <mergeCell ref="A18:D18"/>
    <mergeCell ref="A13:D13"/>
    <mergeCell ref="E11:F11"/>
    <mergeCell ref="E9:F9"/>
    <mergeCell ref="E14:F14"/>
    <mergeCell ref="E12:F12"/>
    <mergeCell ref="E13:F13"/>
    <mergeCell ref="E10:F10"/>
    <mergeCell ref="E20:F20"/>
    <mergeCell ref="A27:B27"/>
    <mergeCell ref="A25:B25"/>
    <mergeCell ref="A26:B26"/>
    <mergeCell ref="A24:B24"/>
    <mergeCell ref="A21:D21"/>
    <mergeCell ref="D24:E24"/>
    <mergeCell ref="D25:E25"/>
    <mergeCell ref="D26:E26"/>
    <mergeCell ref="E19:F19"/>
    <mergeCell ref="A14:D14"/>
    <mergeCell ref="E21:F21"/>
    <mergeCell ref="E16:F16"/>
    <mergeCell ref="E15:F15"/>
    <mergeCell ref="E17:F17"/>
    <mergeCell ref="E18:F18"/>
    <mergeCell ref="A19:D19"/>
    <mergeCell ref="A20:D20"/>
  </mergeCells>
  <hyperlinks>
    <hyperlink ref="E4:G4" r:id="rId1" display="rasheek.rifaat@jacobs.com "/>
    <hyperlink ref="E9:F21" r:id="rId2" display="Buff -- Ch 3"/>
    <hyperlink ref="H9:I9" r:id="rId3" display=" 3004.1-2013"/>
    <hyperlink ref="H13:I13" r:id="rId4" display="3004.5-2014"/>
    <hyperlink ref="G9" r:id="rId5" display="Louie Powell"/>
    <hyperlink ref="N9" r:id="rId6" display="https://development.standards.ieee.org/pub/par-report?par_report=2&amp;committee_id=233500043&amp;s=&amp;f1=Refresh"/>
    <hyperlink ref="N13" r:id="rId7" display="https://development.standards.ieee.org/pub/par-report?par_report=2&amp;committee_id=233500043&amp;s=&amp;f1=Refresh"/>
    <hyperlink ref="G11" r:id="rId8" display="Dan Neeser"/>
    <hyperlink ref="H11" r:id="rId9" display="https://development.standards.ieee.org/pub/par-report?par_report=4&amp;committee_id=235600043&amp;s=&amp;f1=Refresh"/>
    <hyperlink ref="H12" r:id="rId10" display="https://development.standards.ieee.org/pub/par-report?par_report=4&amp;committee_id=235600043&amp;s=&amp;f1=Refresh"/>
    <hyperlink ref="H15" r:id="rId11" display="PAR 3004.7"/>
    <hyperlink ref="H17" r:id="rId12" display="https://development.standards.ieee.org/pub/par-report?par_report=4&amp;committee_id=235600043&amp;s=&amp;f1=Refresh"/>
    <hyperlink ref="H21" r:id="rId13" display="https://development.standards.ieee.org/pub/par-report?par_report=4&amp;committee_id=235600043&amp;s=&amp;f1=Refresh"/>
    <hyperlink ref="H18" r:id="rId14" display="https://development.standards.ieee.org/pub/par-report?par_report=4&amp;committee_id=235600043&amp;s=&amp;f1=Refresh"/>
    <hyperlink ref="H19" r:id="rId15" display="https://development.standards.ieee.org/pub/par-report?par_report=4&amp;committee_id=235600043&amp;s=&amp;f1=Refresh"/>
    <hyperlink ref="I15" r:id="rId16" display="https://mentor.ieee.org/3000-stds/dcn/14/stds-14-0006-00-TBCC-instr-to-submit-par-ext.pdf"/>
    <hyperlink ref="I17" r:id="rId17" display="https://mentor.ieee.org/3000-stds/dcn/14/stds-14-0006-00-TBCC-instr-to-submit-par-ext.pdf"/>
    <hyperlink ref="I21" r:id="rId18" display="https://mentor.ieee.org/3000-stds/dcn/14/stds-14-0006-00-TBCC-instr-to-submit-par-ext.pdf"/>
    <hyperlink ref="G12" r:id="rId19" display="Carey Cook"/>
    <hyperlink ref="G15" r:id="rId20" display="Ed Larsen"/>
    <hyperlink ref="G13" r:id="rId21" display="Ed Larsen"/>
    <hyperlink ref="G16" r:id="rId22" display="Lorraine Padden"/>
    <hyperlink ref="H16" r:id="rId23" display="https://development.standards.ieee.org/pub/par-report?par_report=4&amp;committee_id=235600043&amp;s=&amp;f1=Refresh"/>
  </hyperlinks>
  <printOptions/>
  <pageMargins left="0.25" right="0.25" top="0.75" bottom="0.75" header="0.3" footer="0.3"/>
  <pageSetup horizontalDpi="600" verticalDpi="600" orientation="landscape" paperSize="5" r:id="rId24"/>
  <headerFooter alignWithMargins="0">
    <oddHeader>&amp;RCarey J. Cook
Oct. 3, 2014</oddHeader>
    <oddFooter>&amp;CPage &amp;P</oddFooter>
  </headerFooter>
</worksheet>
</file>

<file path=xl/worksheets/sheet6.xml><?xml version="1.0" encoding="utf-8"?>
<worksheet xmlns="http://schemas.openxmlformats.org/spreadsheetml/2006/main" xmlns:r="http://schemas.openxmlformats.org/officeDocument/2006/relationships">
  <dimension ref="A1:O24"/>
  <sheetViews>
    <sheetView view="pageLayout" workbookViewId="0" topLeftCell="A16">
      <selection activeCell="K7" sqref="K7:K8"/>
    </sheetView>
  </sheetViews>
  <sheetFormatPr defaultColWidth="9.140625" defaultRowHeight="12.75"/>
  <cols>
    <col min="1" max="6" width="9.140625" style="0" customWidth="1"/>
    <col min="7" max="7" width="12.421875" style="99" customWidth="1"/>
    <col min="8" max="9" width="8.421875" style="0" customWidth="1"/>
    <col min="10" max="10" width="5.8515625" style="0" customWidth="1"/>
    <col min="11" max="11" width="20.421875" style="0" customWidth="1"/>
    <col min="12" max="12" width="25.8515625" style="99" customWidth="1"/>
    <col min="13" max="14" width="6.7109375" style="99" customWidth="1"/>
    <col min="15" max="15" width="36.28125" style="99" customWidth="1"/>
  </cols>
  <sheetData>
    <row r="1" spans="1:10" ht="12.75">
      <c r="A1" s="14" t="s">
        <v>649</v>
      </c>
      <c r="B1" s="14"/>
      <c r="C1" s="14"/>
      <c r="D1" s="14"/>
      <c r="E1" s="9" t="s">
        <v>652</v>
      </c>
      <c r="F1" s="14"/>
      <c r="G1" s="95"/>
      <c r="H1" s="9"/>
      <c r="I1" s="9"/>
      <c r="J1" s="9"/>
    </row>
    <row r="2" spans="1:10" ht="12.75">
      <c r="A2" s="14" t="s">
        <v>626</v>
      </c>
      <c r="B2" s="14"/>
      <c r="C2" s="14"/>
      <c r="D2" s="14"/>
      <c r="E2" s="9" t="s">
        <v>627</v>
      </c>
      <c r="F2" s="14"/>
      <c r="G2" s="95"/>
      <c r="H2" s="9"/>
      <c r="I2" s="9"/>
      <c r="J2" s="9"/>
    </row>
    <row r="3" spans="1:5" ht="12.75">
      <c r="A3" s="214" t="s">
        <v>567</v>
      </c>
      <c r="B3" s="7"/>
      <c r="C3" s="7"/>
      <c r="D3" s="7"/>
      <c r="E3" s="373" t="s">
        <v>628</v>
      </c>
    </row>
    <row r="4" spans="2:5" ht="12.75">
      <c r="B4" s="7"/>
      <c r="C4" s="7"/>
      <c r="D4" s="7"/>
      <c r="E4" s="341" t="s">
        <v>629</v>
      </c>
    </row>
    <row r="5" spans="1:15" s="129" customFormat="1" ht="12.75">
      <c r="A5" s="9"/>
      <c r="B5" s="7"/>
      <c r="C5" s="7"/>
      <c r="D5" s="7"/>
      <c r="O5" s="171"/>
    </row>
    <row r="6" spans="1:15" s="145" customFormat="1" ht="12.75">
      <c r="A6" s="318" t="s">
        <v>630</v>
      </c>
      <c r="B6" s="319"/>
      <c r="C6" s="319"/>
      <c r="D6" s="320"/>
      <c r="G6" s="216"/>
      <c r="O6" s="150"/>
    </row>
    <row r="7" spans="1:15" s="129" customFormat="1" ht="26.25">
      <c r="A7" s="303" t="s">
        <v>610</v>
      </c>
      <c r="B7" s="304"/>
      <c r="C7" s="304"/>
      <c r="D7" s="305"/>
      <c r="E7" s="306" t="s">
        <v>152</v>
      </c>
      <c r="F7" s="307"/>
      <c r="G7" s="308" t="s">
        <v>397</v>
      </c>
      <c r="H7" s="309" t="s">
        <v>393</v>
      </c>
      <c r="I7" s="309" t="s">
        <v>350</v>
      </c>
      <c r="J7" s="310" t="s">
        <v>279</v>
      </c>
      <c r="K7" s="310" t="s">
        <v>574</v>
      </c>
      <c r="L7" s="309" t="s">
        <v>361</v>
      </c>
      <c r="M7" s="308"/>
      <c r="N7" s="308"/>
      <c r="O7" s="310" t="s">
        <v>535</v>
      </c>
    </row>
    <row r="8" spans="1:15" s="213" customFormat="1" ht="57" customHeight="1">
      <c r="A8" s="311"/>
      <c r="B8" s="312"/>
      <c r="C8" s="312"/>
      <c r="D8" s="313"/>
      <c r="E8" s="314" t="s">
        <v>608</v>
      </c>
      <c r="F8" s="315"/>
      <c r="G8" s="309" t="s">
        <v>617</v>
      </c>
      <c r="H8" s="314" t="s">
        <v>609</v>
      </c>
      <c r="I8" s="315"/>
      <c r="J8" s="316"/>
      <c r="K8" s="316"/>
      <c r="L8" s="317"/>
      <c r="M8" s="317" t="s">
        <v>639</v>
      </c>
      <c r="N8" s="317" t="s">
        <v>640</v>
      </c>
      <c r="O8" s="316"/>
    </row>
    <row r="9" spans="1:15" ht="51" customHeight="1">
      <c r="A9" s="352" t="s">
        <v>462</v>
      </c>
      <c r="B9" s="353"/>
      <c r="C9" s="353"/>
      <c r="D9" s="353"/>
      <c r="E9" s="380" t="s">
        <v>550</v>
      </c>
      <c r="F9" s="380"/>
      <c r="G9" s="164" t="s">
        <v>379</v>
      </c>
      <c r="H9" s="54">
        <v>3005.1</v>
      </c>
      <c r="I9" s="163" t="s">
        <v>394</v>
      </c>
      <c r="J9" s="54">
        <v>49</v>
      </c>
      <c r="K9" s="108" t="s">
        <v>406</v>
      </c>
      <c r="L9" s="326" t="s">
        <v>637</v>
      </c>
      <c r="M9" s="326"/>
      <c r="N9" s="326"/>
      <c r="O9" s="173"/>
    </row>
    <row r="10" spans="1:15" ht="51" customHeight="1">
      <c r="A10" s="354" t="s">
        <v>463</v>
      </c>
      <c r="B10" s="346"/>
      <c r="C10" s="346"/>
      <c r="D10" s="346"/>
      <c r="E10" s="380" t="s">
        <v>189</v>
      </c>
      <c r="F10" s="380"/>
      <c r="G10" s="164" t="s">
        <v>380</v>
      </c>
      <c r="H10" s="54">
        <v>3005.2</v>
      </c>
      <c r="I10" s="163" t="s">
        <v>394</v>
      </c>
      <c r="J10" s="54">
        <v>50</v>
      </c>
      <c r="K10" s="108" t="s">
        <v>406</v>
      </c>
      <c r="L10" s="326" t="s">
        <v>637</v>
      </c>
      <c r="M10" s="326"/>
      <c r="N10" s="326"/>
      <c r="O10" s="173"/>
    </row>
    <row r="11" spans="1:15" ht="60" customHeight="1">
      <c r="A11" s="352" t="s">
        <v>464</v>
      </c>
      <c r="B11" s="355"/>
      <c r="C11" s="355"/>
      <c r="D11" s="355"/>
      <c r="E11" s="380" t="s">
        <v>190</v>
      </c>
      <c r="F11" s="380"/>
      <c r="G11" s="384" t="s">
        <v>635</v>
      </c>
      <c r="H11" s="215">
        <v>3005.3</v>
      </c>
      <c r="I11" s="163" t="s">
        <v>394</v>
      </c>
      <c r="J11" s="36">
        <v>51</v>
      </c>
      <c r="K11" s="97" t="s">
        <v>632</v>
      </c>
      <c r="L11" s="326" t="s">
        <v>637</v>
      </c>
      <c r="M11" s="326"/>
      <c r="N11" s="326"/>
      <c r="O11" s="173" t="s">
        <v>644</v>
      </c>
    </row>
    <row r="12" spans="1:15" ht="99" customHeight="1">
      <c r="A12" s="347" t="s">
        <v>562</v>
      </c>
      <c r="B12" s="348"/>
      <c r="C12" s="348"/>
      <c r="D12" s="348"/>
      <c r="E12" s="381" t="s">
        <v>191</v>
      </c>
      <c r="F12" s="381"/>
      <c r="G12" s="385" t="s">
        <v>635</v>
      </c>
      <c r="H12" s="215">
        <v>3005.4</v>
      </c>
      <c r="I12" s="192" t="s">
        <v>394</v>
      </c>
      <c r="J12" s="209">
        <v>52</v>
      </c>
      <c r="K12" s="176" t="s">
        <v>633</v>
      </c>
      <c r="L12" s="217" t="s">
        <v>638</v>
      </c>
      <c r="M12" s="217" t="s">
        <v>641</v>
      </c>
      <c r="N12" s="217"/>
      <c r="O12" s="378" t="s">
        <v>634</v>
      </c>
    </row>
    <row r="13" spans="1:15" ht="32.25" customHeight="1">
      <c r="A13" s="356" t="s">
        <v>506</v>
      </c>
      <c r="B13" s="353"/>
      <c r="C13" s="353"/>
      <c r="D13" s="353"/>
      <c r="E13" s="380" t="s">
        <v>313</v>
      </c>
      <c r="F13" s="380"/>
      <c r="G13" s="329" t="s">
        <v>382</v>
      </c>
      <c r="H13" s="40">
        <v>3005.5</v>
      </c>
      <c r="I13" s="163" t="s">
        <v>394</v>
      </c>
      <c r="J13" s="40">
        <v>53</v>
      </c>
      <c r="K13" s="108" t="s">
        <v>406</v>
      </c>
      <c r="L13" s="326" t="s">
        <v>637</v>
      </c>
      <c r="M13" s="36"/>
      <c r="N13" s="36"/>
      <c r="O13" s="327" t="s">
        <v>534</v>
      </c>
    </row>
    <row r="14" spans="1:15" ht="36.75" customHeight="1">
      <c r="A14" s="356" t="s">
        <v>507</v>
      </c>
      <c r="B14" s="353"/>
      <c r="C14" s="353"/>
      <c r="D14" s="353"/>
      <c r="E14" s="380" t="s">
        <v>312</v>
      </c>
      <c r="F14" s="380"/>
      <c r="G14" s="384" t="s">
        <v>635</v>
      </c>
      <c r="H14" s="40">
        <v>3005.6</v>
      </c>
      <c r="I14" s="163" t="s">
        <v>394</v>
      </c>
      <c r="J14" s="40">
        <v>54</v>
      </c>
      <c r="K14" s="108" t="s">
        <v>406</v>
      </c>
      <c r="L14" s="326" t="s">
        <v>637</v>
      </c>
      <c r="M14" s="36"/>
      <c r="N14" s="36"/>
      <c r="O14" s="328"/>
    </row>
    <row r="15" spans="1:15" ht="63" customHeight="1">
      <c r="A15" s="347" t="s">
        <v>508</v>
      </c>
      <c r="B15" s="348"/>
      <c r="C15" s="348"/>
      <c r="D15" s="348"/>
      <c r="E15" s="381" t="s">
        <v>194</v>
      </c>
      <c r="F15" s="381"/>
      <c r="G15" s="375" t="s">
        <v>356</v>
      </c>
      <c r="H15" s="215">
        <v>3005.7</v>
      </c>
      <c r="I15" s="192" t="s">
        <v>394</v>
      </c>
      <c r="J15" s="209">
        <v>57</v>
      </c>
      <c r="K15" s="176" t="s">
        <v>633</v>
      </c>
      <c r="L15" s="217" t="s">
        <v>642</v>
      </c>
      <c r="M15" s="209"/>
      <c r="N15" s="209"/>
      <c r="O15" s="378" t="s">
        <v>636</v>
      </c>
    </row>
    <row r="16" spans="1:15" ht="36.75" customHeight="1">
      <c r="A16" s="356" t="s">
        <v>509</v>
      </c>
      <c r="B16" s="353"/>
      <c r="C16" s="353"/>
      <c r="D16" s="353"/>
      <c r="E16" s="380" t="s">
        <v>314</v>
      </c>
      <c r="F16" s="380"/>
      <c r="G16" s="384" t="s">
        <v>635</v>
      </c>
      <c r="H16" s="40">
        <v>3005.8</v>
      </c>
      <c r="I16" s="163" t="s">
        <v>394</v>
      </c>
      <c r="J16" s="40">
        <v>55</v>
      </c>
      <c r="K16" s="108" t="s">
        <v>406</v>
      </c>
      <c r="L16" s="326" t="s">
        <v>643</v>
      </c>
      <c r="M16" s="36"/>
      <c r="N16" s="36"/>
      <c r="O16" s="100"/>
    </row>
    <row r="17" spans="1:15" ht="36.75" customHeight="1">
      <c r="A17" s="354" t="s">
        <v>510</v>
      </c>
      <c r="B17" s="346"/>
      <c r="C17" s="346"/>
      <c r="D17" s="346"/>
      <c r="E17" s="380" t="s">
        <v>315</v>
      </c>
      <c r="F17" s="380"/>
      <c r="G17" s="384" t="s">
        <v>635</v>
      </c>
      <c r="H17" s="54">
        <v>3005.9</v>
      </c>
      <c r="I17" s="163" t="s">
        <v>394</v>
      </c>
      <c r="J17" s="40">
        <v>56</v>
      </c>
      <c r="K17" s="108" t="s">
        <v>406</v>
      </c>
      <c r="L17" s="326" t="s">
        <v>637</v>
      </c>
      <c r="M17" s="36"/>
      <c r="N17" s="36"/>
      <c r="O17" s="328"/>
    </row>
    <row r="18" spans="1:15" ht="36.75" customHeight="1">
      <c r="A18" s="352" t="s">
        <v>511</v>
      </c>
      <c r="B18" s="353"/>
      <c r="C18" s="353"/>
      <c r="D18" s="353"/>
      <c r="E18" s="380" t="s">
        <v>195</v>
      </c>
      <c r="F18" s="380"/>
      <c r="G18" s="164" t="s">
        <v>381</v>
      </c>
      <c r="H18" s="119" t="s">
        <v>332</v>
      </c>
      <c r="I18" s="163" t="s">
        <v>394</v>
      </c>
      <c r="J18" s="40">
        <v>58</v>
      </c>
      <c r="K18" s="108" t="s">
        <v>406</v>
      </c>
      <c r="L18" s="326" t="s">
        <v>637</v>
      </c>
      <c r="M18" s="36"/>
      <c r="N18" s="36"/>
      <c r="O18" s="172"/>
    </row>
    <row r="19" spans="1:11" ht="12.75">
      <c r="A19" s="46"/>
      <c r="B19" s="46"/>
      <c r="C19" s="46"/>
      <c r="D19" s="46"/>
      <c r="E19" s="47"/>
      <c r="F19" s="47"/>
      <c r="G19" s="19"/>
      <c r="J19" s="48"/>
      <c r="K19" s="2"/>
    </row>
    <row r="20" ht="12.75">
      <c r="K20" s="1"/>
    </row>
    <row r="21" spans="1:9" ht="12.75">
      <c r="A21" s="255" t="s">
        <v>174</v>
      </c>
      <c r="B21" s="256"/>
      <c r="D21" s="261" t="s">
        <v>153</v>
      </c>
      <c r="E21" s="262"/>
      <c r="G21" s="219" t="s">
        <v>574</v>
      </c>
      <c r="H21" s="109"/>
      <c r="I21" s="109"/>
    </row>
    <row r="22" spans="1:7" ht="12.75">
      <c r="A22" s="330" t="s">
        <v>192</v>
      </c>
      <c r="B22" s="331"/>
      <c r="D22" s="112" t="s">
        <v>231</v>
      </c>
      <c r="E22" s="116"/>
      <c r="G22" s="82" t="s">
        <v>341</v>
      </c>
    </row>
    <row r="23" spans="1:7" ht="12.75">
      <c r="A23" s="330" t="s">
        <v>193</v>
      </c>
      <c r="B23" s="331"/>
      <c r="D23" s="269" t="s">
        <v>257</v>
      </c>
      <c r="E23" s="270"/>
      <c r="G23" s="220" t="s">
        <v>404</v>
      </c>
    </row>
    <row r="24" spans="1:2" ht="12.75">
      <c r="A24" s="275" t="s">
        <v>155</v>
      </c>
      <c r="B24" s="276"/>
    </row>
  </sheetData>
  <sheetProtection/>
  <mergeCells count="34">
    <mergeCell ref="K7:K8"/>
    <mergeCell ref="O7:O8"/>
    <mergeCell ref="E8:F8"/>
    <mergeCell ref="H8:I8"/>
    <mergeCell ref="D21:E21"/>
    <mergeCell ref="A16:D16"/>
    <mergeCell ref="A6:D6"/>
    <mergeCell ref="A7:D8"/>
    <mergeCell ref="E7:F7"/>
    <mergeCell ref="J7:J8"/>
    <mergeCell ref="A21:B21"/>
    <mergeCell ref="E10:F10"/>
    <mergeCell ref="E11:F11"/>
    <mergeCell ref="A24:B24"/>
    <mergeCell ref="A10:D10"/>
    <mergeCell ref="A11:D11"/>
    <mergeCell ref="A22:B22"/>
    <mergeCell ref="E15:F15"/>
    <mergeCell ref="A23:B23"/>
    <mergeCell ref="D23:E23"/>
    <mergeCell ref="E17:F17"/>
    <mergeCell ref="E13:F13"/>
    <mergeCell ref="A18:D18"/>
    <mergeCell ref="A13:D13"/>
    <mergeCell ref="A17:D17"/>
    <mergeCell ref="E9:F9"/>
    <mergeCell ref="A9:D9"/>
    <mergeCell ref="A14:D14"/>
    <mergeCell ref="E14:F14"/>
    <mergeCell ref="E18:F18"/>
    <mergeCell ref="A12:D12"/>
    <mergeCell ref="E12:F12"/>
    <mergeCell ref="E16:F16"/>
    <mergeCell ref="A15:D15"/>
  </mergeCells>
  <hyperlinks>
    <hyperlink ref="E4" r:id="rId1" display="joe.weber@emerson.com "/>
    <hyperlink ref="L12" r:id="rId2" display="Draft development - click to link to draft on Mentor"/>
    <hyperlink ref="G15" r:id="rId3" display="Jim Harvey"/>
    <hyperlink ref="G13" r:id="rId4" display="Wei-Jen Lee"/>
    <hyperlink ref="L9" r:id="rId5" display="Draft in template - click to link to draft in Mentor"/>
    <hyperlink ref="L10" r:id="rId6" display="Draft in template - click to link to draft in Mentor"/>
    <hyperlink ref="L11" r:id="rId7" display="Draft in template"/>
    <hyperlink ref="M12" r:id="rId8" display="X"/>
    <hyperlink ref="L13" r:id="rId9" display="Draft in template - click to link to draft in Mentor"/>
    <hyperlink ref="L14" r:id="rId10" display="Draft in template - click to link to draft in Mentor"/>
    <hyperlink ref="L15" r:id="rId11" display="Draft development"/>
    <hyperlink ref="L16" r:id="rId12" display="Draft in template"/>
    <hyperlink ref="L17" r:id="rId13" display="Draft in template - click to link to draft in Mentor"/>
    <hyperlink ref="L18" r:id="rId14" display="Draft in template - click to link to draft in Mentor"/>
    <hyperlink ref="E9:F18" r:id="rId15" display="Orange -- Ch 3, 9"/>
    <hyperlink ref="H11" r:id="rId16" display="https://development.standards.ieee.org/pub/par-report?par_report=4&amp;committee_id=235200043&amp;s=&amp;f1=Refresh"/>
    <hyperlink ref="H12" r:id="rId17" display="https://development.standards.ieee.org/pub/par-report?par_report=4&amp;committee_id=235200043&amp;s=&amp;f1=Refresh"/>
    <hyperlink ref="H15" r:id="rId18" display="https://development.standards.ieee.org/pub/par-report?par_report=4&amp;committee_id=235200043&amp;s=&amp;f1=Refresh"/>
  </hyperlinks>
  <printOptions/>
  <pageMargins left="0.25" right="0.25" top="0.75" bottom="0.75" header="0.3" footer="0.3"/>
  <pageSetup horizontalDpi="600" verticalDpi="600" orientation="landscape" paperSize="5" r:id="rId19"/>
  <headerFooter alignWithMargins="0">
    <oddHeader>&amp;RCarey J. Cook
Oct. 3, 2014</oddHeader>
    <oddFooter>&amp;CPage &amp;P</oddFooter>
  </headerFooter>
</worksheet>
</file>

<file path=xl/worksheets/sheet7.xml><?xml version="1.0" encoding="utf-8"?>
<worksheet xmlns="http://schemas.openxmlformats.org/spreadsheetml/2006/main" xmlns:r="http://schemas.openxmlformats.org/officeDocument/2006/relationships">
  <dimension ref="A1:M33"/>
  <sheetViews>
    <sheetView view="pageLayout" zoomScale="90" zoomScalePageLayoutView="90" workbookViewId="0" topLeftCell="A16">
      <selection activeCell="I7" sqref="I7"/>
    </sheetView>
  </sheetViews>
  <sheetFormatPr defaultColWidth="9.140625" defaultRowHeight="12.75"/>
  <cols>
    <col min="1" max="6" width="9.140625" style="0" customWidth="1"/>
    <col min="7" max="7" width="12.421875" style="99" customWidth="1"/>
    <col min="8" max="9" width="8.421875" style="0" customWidth="1"/>
    <col min="10" max="10" width="5.8515625" style="0" customWidth="1"/>
    <col min="11" max="11" width="17.7109375" style="0" customWidth="1"/>
    <col min="12" max="12" width="31.7109375" style="0" customWidth="1"/>
    <col min="13" max="13" width="36.28125" style="99" customWidth="1"/>
  </cols>
  <sheetData>
    <row r="1" spans="1:13" s="129" customFormat="1" ht="12.75">
      <c r="A1" s="14" t="s">
        <v>649</v>
      </c>
      <c r="B1" s="95"/>
      <c r="C1" s="95"/>
      <c r="D1" s="95"/>
      <c r="E1" s="9" t="s">
        <v>651</v>
      </c>
      <c r="F1" s="95"/>
      <c r="G1" s="95"/>
      <c r="H1" s="9"/>
      <c r="I1" s="9"/>
      <c r="J1" s="9"/>
      <c r="M1" s="171"/>
    </row>
    <row r="2" spans="1:13" s="129" customFormat="1" ht="12.75">
      <c r="A2" s="14" t="s">
        <v>605</v>
      </c>
      <c r="B2" s="7"/>
      <c r="C2" s="7"/>
      <c r="D2" s="7"/>
      <c r="E2" s="9" t="s">
        <v>163</v>
      </c>
      <c r="M2" s="171"/>
    </row>
    <row r="3" spans="1:13" s="129" customFormat="1" ht="12.75">
      <c r="A3" s="214" t="s">
        <v>567</v>
      </c>
      <c r="B3" s="95"/>
      <c r="C3" s="95"/>
      <c r="D3" s="95"/>
      <c r="E3" s="9" t="s">
        <v>530</v>
      </c>
      <c r="F3" s="95"/>
      <c r="G3" s="95"/>
      <c r="H3" s="9"/>
      <c r="I3" s="9"/>
      <c r="J3" s="9"/>
      <c r="M3" s="171"/>
    </row>
    <row r="4" spans="1:13" s="129" customFormat="1" ht="12.75">
      <c r="A4" s="14"/>
      <c r="B4" s="95"/>
      <c r="C4" s="95"/>
      <c r="D4" s="95"/>
      <c r="E4" s="372" t="s">
        <v>611</v>
      </c>
      <c r="F4" s="95"/>
      <c r="G4" s="95"/>
      <c r="H4" s="9"/>
      <c r="I4" s="9"/>
      <c r="J4" s="9"/>
      <c r="M4" s="171"/>
    </row>
    <row r="5" spans="1:13" s="129" customFormat="1" ht="12.75">
      <c r="A5" s="9"/>
      <c r="B5" s="7"/>
      <c r="C5" s="7"/>
      <c r="D5" s="7"/>
      <c r="M5" s="171"/>
    </row>
    <row r="6" spans="1:13" s="145" customFormat="1" ht="12.75">
      <c r="A6" s="318" t="s">
        <v>612</v>
      </c>
      <c r="B6" s="319"/>
      <c r="C6" s="319"/>
      <c r="D6" s="320"/>
      <c r="G6" s="216"/>
      <c r="M6" s="150"/>
    </row>
    <row r="7" spans="1:13" s="129" customFormat="1" ht="26.25">
      <c r="A7" s="303" t="s">
        <v>610</v>
      </c>
      <c r="B7" s="304"/>
      <c r="C7" s="304"/>
      <c r="D7" s="305"/>
      <c r="E7" s="306" t="s">
        <v>152</v>
      </c>
      <c r="F7" s="307"/>
      <c r="G7" s="308" t="s">
        <v>397</v>
      </c>
      <c r="H7" s="309" t="s">
        <v>393</v>
      </c>
      <c r="I7" s="309" t="s">
        <v>350</v>
      </c>
      <c r="J7" s="310" t="s">
        <v>279</v>
      </c>
      <c r="K7" s="310" t="s">
        <v>574</v>
      </c>
      <c r="L7" s="309" t="s">
        <v>361</v>
      </c>
      <c r="M7" s="310" t="s">
        <v>535</v>
      </c>
    </row>
    <row r="8" spans="1:13" s="213" customFormat="1" ht="37.5" customHeight="1">
      <c r="A8" s="311"/>
      <c r="B8" s="312"/>
      <c r="C8" s="312"/>
      <c r="D8" s="313"/>
      <c r="E8" s="314" t="s">
        <v>608</v>
      </c>
      <c r="F8" s="315"/>
      <c r="G8" s="309" t="s">
        <v>617</v>
      </c>
      <c r="H8" s="314" t="s">
        <v>667</v>
      </c>
      <c r="I8" s="315"/>
      <c r="J8" s="316"/>
      <c r="K8" s="316"/>
      <c r="L8" s="317"/>
      <c r="M8" s="316"/>
    </row>
    <row r="9" spans="1:13" ht="36.75" customHeight="1">
      <c r="A9" s="345" t="s">
        <v>512</v>
      </c>
      <c r="B9" s="346"/>
      <c r="C9" s="346"/>
      <c r="D9" s="346"/>
      <c r="E9" s="380" t="s">
        <v>304</v>
      </c>
      <c r="F9" s="380"/>
      <c r="G9" s="164"/>
      <c r="H9" s="54">
        <v>3006.1</v>
      </c>
      <c r="I9" s="163" t="s">
        <v>394</v>
      </c>
      <c r="J9" s="54">
        <v>59</v>
      </c>
      <c r="K9" s="97" t="s">
        <v>406</v>
      </c>
      <c r="L9" s="108" t="s">
        <v>409</v>
      </c>
      <c r="M9" s="172" t="s">
        <v>618</v>
      </c>
    </row>
    <row r="10" spans="1:13" ht="36.75" customHeight="1">
      <c r="A10" s="347" t="s">
        <v>513</v>
      </c>
      <c r="B10" s="348"/>
      <c r="C10" s="348"/>
      <c r="D10" s="348"/>
      <c r="E10" s="381" t="s">
        <v>303</v>
      </c>
      <c r="F10" s="381"/>
      <c r="G10" s="375" t="s">
        <v>529</v>
      </c>
      <c r="H10" s="218">
        <v>3006.2</v>
      </c>
      <c r="I10" s="194">
        <v>2017</v>
      </c>
      <c r="J10" s="202">
        <v>60</v>
      </c>
      <c r="K10" s="194" t="s">
        <v>613</v>
      </c>
      <c r="L10" s="217" t="s">
        <v>615</v>
      </c>
      <c r="M10" s="172" t="s">
        <v>616</v>
      </c>
    </row>
    <row r="11" spans="1:13" ht="51" customHeight="1">
      <c r="A11" s="347" t="s">
        <v>514</v>
      </c>
      <c r="B11" s="348"/>
      <c r="C11" s="348"/>
      <c r="D11" s="348"/>
      <c r="E11" s="381" t="s">
        <v>154</v>
      </c>
      <c r="F11" s="381"/>
      <c r="G11" s="375" t="s">
        <v>343</v>
      </c>
      <c r="H11" s="218">
        <v>3006.3</v>
      </c>
      <c r="I11" s="194">
        <v>2017</v>
      </c>
      <c r="J11" s="202">
        <v>61</v>
      </c>
      <c r="K11" s="194" t="s">
        <v>401</v>
      </c>
      <c r="L11" s="202" t="s">
        <v>409</v>
      </c>
      <c r="M11" s="172" t="s">
        <v>631</v>
      </c>
    </row>
    <row r="12" spans="1:13" ht="51" customHeight="1">
      <c r="A12" s="345" t="s">
        <v>515</v>
      </c>
      <c r="B12" s="346"/>
      <c r="C12" s="346"/>
      <c r="D12" s="346"/>
      <c r="E12" s="380" t="s">
        <v>172</v>
      </c>
      <c r="F12" s="380"/>
      <c r="G12" s="164"/>
      <c r="H12" s="54">
        <v>3006.4</v>
      </c>
      <c r="I12" s="163" t="s">
        <v>394</v>
      </c>
      <c r="J12" s="54">
        <v>62</v>
      </c>
      <c r="K12" s="97" t="s">
        <v>406</v>
      </c>
      <c r="L12" s="108" t="s">
        <v>409</v>
      </c>
      <c r="M12" s="172" t="s">
        <v>618</v>
      </c>
    </row>
    <row r="13" spans="1:13" ht="77.25" customHeight="1">
      <c r="A13" s="349" t="s">
        <v>516</v>
      </c>
      <c r="B13" s="350"/>
      <c r="C13" s="350"/>
      <c r="D13" s="350"/>
      <c r="E13" s="383" t="s">
        <v>302</v>
      </c>
      <c r="F13" s="383"/>
      <c r="G13" s="223" t="s">
        <v>624</v>
      </c>
      <c r="H13" s="284" t="s">
        <v>619</v>
      </c>
      <c r="I13" s="285"/>
      <c r="J13" s="221">
        <v>63</v>
      </c>
      <c r="K13" s="190" t="s">
        <v>404</v>
      </c>
      <c r="L13" s="386" t="s">
        <v>620</v>
      </c>
      <c r="M13" s="120"/>
    </row>
    <row r="14" spans="1:13" ht="36.75" customHeight="1">
      <c r="A14" s="345" t="s">
        <v>517</v>
      </c>
      <c r="B14" s="346"/>
      <c r="C14" s="346"/>
      <c r="D14" s="346"/>
      <c r="E14" s="380" t="s">
        <v>175</v>
      </c>
      <c r="F14" s="380"/>
      <c r="G14" s="164"/>
      <c r="H14" s="54">
        <v>3006.6</v>
      </c>
      <c r="I14" s="163" t="s">
        <v>394</v>
      </c>
      <c r="J14" s="54">
        <v>64</v>
      </c>
      <c r="K14" s="97" t="s">
        <v>406</v>
      </c>
      <c r="L14" s="108"/>
      <c r="M14" s="100"/>
    </row>
    <row r="15" spans="1:13" ht="51" customHeight="1">
      <c r="A15" s="343" t="s">
        <v>523</v>
      </c>
      <c r="B15" s="344"/>
      <c r="C15" s="344"/>
      <c r="D15" s="344"/>
      <c r="E15" s="383" t="s">
        <v>533</v>
      </c>
      <c r="F15" s="383"/>
      <c r="G15" s="223" t="s">
        <v>343</v>
      </c>
      <c r="H15" s="279" t="s">
        <v>383</v>
      </c>
      <c r="I15" s="279"/>
      <c r="J15" s="195">
        <v>65</v>
      </c>
      <c r="K15" s="196" t="s">
        <v>404</v>
      </c>
      <c r="L15" s="224" t="s">
        <v>621</v>
      </c>
      <c r="M15" s="100"/>
    </row>
    <row r="16" spans="1:13" ht="67.5" customHeight="1">
      <c r="A16" s="347" t="s">
        <v>518</v>
      </c>
      <c r="B16" s="348"/>
      <c r="C16" s="348"/>
      <c r="D16" s="348"/>
      <c r="E16" s="381" t="s">
        <v>551</v>
      </c>
      <c r="F16" s="381"/>
      <c r="G16" s="375" t="s">
        <v>530</v>
      </c>
      <c r="H16" s="218">
        <v>3006.8</v>
      </c>
      <c r="I16" s="398">
        <v>2016</v>
      </c>
      <c r="J16" s="208">
        <v>66</v>
      </c>
      <c r="K16" s="209" t="s">
        <v>401</v>
      </c>
      <c r="L16" s="376" t="s">
        <v>623</v>
      </c>
      <c r="M16" s="377" t="s">
        <v>622</v>
      </c>
    </row>
    <row r="17" spans="1:13" ht="51" customHeight="1">
      <c r="A17" s="351" t="s">
        <v>519</v>
      </c>
      <c r="B17" s="351"/>
      <c r="C17" s="351"/>
      <c r="D17" s="349"/>
      <c r="E17" s="383" t="s">
        <v>552</v>
      </c>
      <c r="F17" s="383"/>
      <c r="G17" s="302"/>
      <c r="H17" s="279" t="s">
        <v>389</v>
      </c>
      <c r="I17" s="279"/>
      <c r="J17" s="221">
        <v>67</v>
      </c>
      <c r="K17" s="190" t="s">
        <v>404</v>
      </c>
      <c r="L17" s="224" t="s">
        <v>660</v>
      </c>
      <c r="M17" s="100"/>
    </row>
    <row r="18" spans="1:13" s="6" customFormat="1" ht="12.75">
      <c r="A18" s="131"/>
      <c r="B18" s="131"/>
      <c r="C18" s="131"/>
      <c r="D18" s="131"/>
      <c r="E18" s="132"/>
      <c r="F18" s="132"/>
      <c r="G18" s="131"/>
      <c r="H18" s="131"/>
      <c r="I18" s="131"/>
      <c r="J18" s="132"/>
      <c r="K18" s="131"/>
      <c r="L18" s="160"/>
      <c r="M18" s="122"/>
    </row>
    <row r="19" spans="1:11" ht="12.75">
      <c r="A19" s="1"/>
      <c r="B19" s="1"/>
      <c r="E19" s="283"/>
      <c r="F19" s="283"/>
      <c r="G19" s="114"/>
      <c r="K19" s="2"/>
    </row>
    <row r="20" spans="1:9" ht="12.75">
      <c r="A20" s="277" t="s">
        <v>174</v>
      </c>
      <c r="B20" s="278"/>
      <c r="D20" s="273" t="s">
        <v>153</v>
      </c>
      <c r="E20" s="274"/>
      <c r="F20" s="2"/>
      <c r="G20" s="219" t="s">
        <v>574</v>
      </c>
      <c r="H20" s="121"/>
      <c r="I20" s="121"/>
    </row>
    <row r="21" spans="1:7" ht="12.75">
      <c r="A21" s="275" t="s">
        <v>175</v>
      </c>
      <c r="B21" s="276"/>
      <c r="D21" s="275" t="s">
        <v>173</v>
      </c>
      <c r="E21" s="276"/>
      <c r="F21" s="2"/>
      <c r="G21" s="82" t="s">
        <v>341</v>
      </c>
    </row>
    <row r="22" spans="1:7" ht="12.75">
      <c r="A22" s="1"/>
      <c r="B22" s="1"/>
      <c r="D22" s="1"/>
      <c r="F22" s="2"/>
      <c r="G22" s="220" t="s">
        <v>404</v>
      </c>
    </row>
    <row r="23" spans="1:6" ht="12.75">
      <c r="A23" s="1"/>
      <c r="B23" s="1"/>
      <c r="D23" s="1"/>
      <c r="F23" s="17"/>
    </row>
    <row r="24" spans="1:4" ht="12.75">
      <c r="A24" s="323" t="s">
        <v>625</v>
      </c>
      <c r="B24" s="1"/>
      <c r="C24" s="1"/>
      <c r="D24" s="1"/>
    </row>
    <row r="25" spans="1:4" ht="12.75">
      <c r="A25" s="1"/>
      <c r="B25" s="1"/>
      <c r="C25" s="1"/>
      <c r="D25" s="1"/>
    </row>
    <row r="26" spans="1:3" ht="12.75">
      <c r="A26" s="1"/>
      <c r="B26" s="1"/>
      <c r="C26" s="1"/>
    </row>
    <row r="27" spans="1:3" ht="12.75">
      <c r="A27" s="1"/>
      <c r="B27" s="1"/>
      <c r="C27" s="1"/>
    </row>
    <row r="29" ht="12.75">
      <c r="A29" s="6"/>
    </row>
    <row r="30" ht="12.75">
      <c r="A30" s="6"/>
    </row>
    <row r="31" ht="12.75">
      <c r="A31" s="6"/>
    </row>
    <row r="32" ht="12.75">
      <c r="A32" s="6"/>
    </row>
    <row r="33" ht="12.75">
      <c r="A33" s="6"/>
    </row>
  </sheetData>
  <sheetProtection/>
  <mergeCells count="34">
    <mergeCell ref="H17:I17"/>
    <mergeCell ref="H15:I15"/>
    <mergeCell ref="E10:F10"/>
    <mergeCell ref="E12:F12"/>
    <mergeCell ref="E9:F9"/>
    <mergeCell ref="A9:D9"/>
    <mergeCell ref="A10:D10"/>
    <mergeCell ref="A11:D11"/>
    <mergeCell ref="E19:F19"/>
    <mergeCell ref="A12:D12"/>
    <mergeCell ref="A17:D17"/>
    <mergeCell ref="E15:F15"/>
    <mergeCell ref="E16:F16"/>
    <mergeCell ref="E17:F17"/>
    <mergeCell ref="A6:D6"/>
    <mergeCell ref="A7:D8"/>
    <mergeCell ref="E7:F7"/>
    <mergeCell ref="J7:J8"/>
    <mergeCell ref="D21:E21"/>
    <mergeCell ref="A20:B20"/>
    <mergeCell ref="A21:B21"/>
    <mergeCell ref="A13:D13"/>
    <mergeCell ref="E13:F13"/>
    <mergeCell ref="A14:D14"/>
    <mergeCell ref="K7:K8"/>
    <mergeCell ref="M7:M8"/>
    <mergeCell ref="E8:F8"/>
    <mergeCell ref="H8:I8"/>
    <mergeCell ref="H13:I13"/>
    <mergeCell ref="D20:E20"/>
    <mergeCell ref="A15:D15"/>
    <mergeCell ref="A16:D16"/>
    <mergeCell ref="E11:F11"/>
    <mergeCell ref="E14:F14"/>
  </mergeCells>
  <hyperlinks>
    <hyperlink ref="E4" r:id="rId1" display="robert.arno@exelisinc.com"/>
    <hyperlink ref="G10" r:id="rId2" display="Tim Coyle"/>
    <hyperlink ref="L10" r:id="rId3" display="https://mentor.ieee.org/3000-stds/dcn/15/stds-15-0001-01-3006-p3006-2-d3.doc"/>
    <hyperlink ref="G11" r:id="rId4" display="Bob Schuerger"/>
    <hyperlink ref="G13" r:id="rId5" display="Massoud Pourrali"/>
    <hyperlink ref="G15" r:id="rId6" display="Bob Schuerger"/>
    <hyperlink ref="G16" r:id="rId7" display="Bob Arno"/>
    <hyperlink ref="E9:F17" r:id="rId8" display="Gold -- Ch 3"/>
    <hyperlink ref="H13:I13" r:id="rId9" display="3006.5-2014"/>
    <hyperlink ref="H15:I15" r:id="rId10" display="3006.7-2013"/>
    <hyperlink ref="H17:I17" r:id="rId11" display="3006.9-2013"/>
    <hyperlink ref="L17" r:id="rId12" display="https://development.standards.ieee.org/pub/par-report?par_report=2&amp;committee_id=233500043&amp;s=&amp;f1=Refresh"/>
    <hyperlink ref="L15" r:id="rId13" display="https://development.standards.ieee.org/pub/par-report?par_report=2&amp;committee_id=233500043&amp;s=&amp;f1=Refresh"/>
    <hyperlink ref="L13" r:id="rId14" display="https://development.standards.ieee.org/pub/par-report?par_report=2&amp;committee_id=233500043&amp;s=&amp;f1=Refresh"/>
    <hyperlink ref="H10" r:id="rId15" display="https://development.standards.ieee.org/pub/par-report?par_report=4&amp;committee_id=235300043&amp;s=&amp;f1=Refresh"/>
    <hyperlink ref="H11" r:id="rId16" display="https://development.standards.ieee.org/pub/par-report?par_report=4&amp;committee_id=235300043&amp;s=&amp;f1=Refresh"/>
    <hyperlink ref="H16" r:id="rId17" display="https://development.standards.ieee.org/pub/par-report?par_report=4&amp;committee_id=235300043&amp;s=&amp;f1=Refresh"/>
  </hyperlinks>
  <printOptions/>
  <pageMargins left="0.25" right="0.25" top="0.75" bottom="0.75" header="0.3" footer="0.3"/>
  <pageSetup horizontalDpi="600" verticalDpi="600" orientation="landscape" paperSize="5" r:id="rId18"/>
  <headerFooter alignWithMargins="0">
    <oddHeader>&amp;RCarey J. Cook
Oct. 3, 2014</oddHeader>
    <oddFooter>&amp;CPage &amp;P</oddFooter>
  </headerFooter>
</worksheet>
</file>

<file path=xl/worksheets/sheet8.xml><?xml version="1.0" encoding="utf-8"?>
<worksheet xmlns="http://schemas.openxmlformats.org/spreadsheetml/2006/main" xmlns:r="http://schemas.openxmlformats.org/officeDocument/2006/relationships">
  <dimension ref="A1:M38"/>
  <sheetViews>
    <sheetView view="pageLayout" workbookViewId="0" topLeftCell="A1">
      <selection activeCell="K7" sqref="K7:K8"/>
    </sheetView>
  </sheetViews>
  <sheetFormatPr defaultColWidth="9.140625" defaultRowHeight="12.75"/>
  <cols>
    <col min="1" max="6" width="9.140625" style="129" customWidth="1"/>
    <col min="7" max="7" width="12.421875" style="129" customWidth="1"/>
    <col min="8" max="9" width="8.421875" style="129" customWidth="1"/>
    <col min="10" max="10" width="5.8515625" style="129" customWidth="1"/>
    <col min="11" max="11" width="19.00390625" style="129" customWidth="1"/>
    <col min="12" max="12" width="30.8515625" style="129" customWidth="1"/>
    <col min="13" max="13" width="35.28125" style="171" customWidth="1"/>
    <col min="14" max="16384" width="9.140625" style="129" customWidth="1"/>
  </cols>
  <sheetData>
    <row r="1" spans="1:10" ht="12.75">
      <c r="A1" s="14" t="s">
        <v>649</v>
      </c>
      <c r="B1" s="95"/>
      <c r="C1" s="95"/>
      <c r="D1" s="95"/>
      <c r="E1" s="9" t="s">
        <v>650</v>
      </c>
      <c r="F1" s="95"/>
      <c r="G1" s="95"/>
      <c r="H1" s="9"/>
      <c r="I1" s="9"/>
      <c r="J1" s="9"/>
    </row>
    <row r="2" spans="1:5" ht="12.75">
      <c r="A2" s="14" t="s">
        <v>605</v>
      </c>
      <c r="B2" s="7"/>
      <c r="C2" s="7"/>
      <c r="D2" s="7"/>
      <c r="E2" s="9" t="s">
        <v>167</v>
      </c>
    </row>
    <row r="3" spans="1:10" ht="12.75">
      <c r="A3" s="214" t="s">
        <v>567</v>
      </c>
      <c r="B3" s="95"/>
      <c r="C3" s="95"/>
      <c r="D3" s="95"/>
      <c r="E3" s="321" t="s">
        <v>604</v>
      </c>
      <c r="F3" s="95"/>
      <c r="H3" s="9"/>
      <c r="I3" s="9"/>
      <c r="J3" s="9"/>
    </row>
    <row r="4" spans="1:10" ht="12.75">
      <c r="A4" s="214"/>
      <c r="B4" s="95"/>
      <c r="C4" s="95"/>
      <c r="D4" s="95"/>
      <c r="E4" s="372" t="s">
        <v>606</v>
      </c>
      <c r="F4" s="95"/>
      <c r="G4" s="341"/>
      <c r="H4" s="9"/>
      <c r="I4" s="9"/>
      <c r="J4" s="9"/>
    </row>
    <row r="5" spans="1:4" ht="12.75">
      <c r="A5" s="9"/>
      <c r="B5" s="7"/>
      <c r="C5" s="7"/>
      <c r="D5" s="7"/>
    </row>
    <row r="6" spans="1:13" s="145" customFormat="1" ht="12.75">
      <c r="A6" s="318" t="s">
        <v>607</v>
      </c>
      <c r="B6" s="319"/>
      <c r="C6" s="319"/>
      <c r="D6" s="320"/>
      <c r="G6" s="216"/>
      <c r="M6" s="150"/>
    </row>
    <row r="7" spans="1:13" ht="26.25">
      <c r="A7" s="303" t="s">
        <v>610</v>
      </c>
      <c r="B7" s="304"/>
      <c r="C7" s="304"/>
      <c r="D7" s="305"/>
      <c r="E7" s="306" t="s">
        <v>152</v>
      </c>
      <c r="F7" s="307"/>
      <c r="G7" s="310" t="s">
        <v>397</v>
      </c>
      <c r="H7" s="309" t="s">
        <v>393</v>
      </c>
      <c r="I7" s="309" t="s">
        <v>350</v>
      </c>
      <c r="J7" s="310" t="s">
        <v>279</v>
      </c>
      <c r="K7" s="310" t="s">
        <v>574</v>
      </c>
      <c r="L7" s="309" t="s">
        <v>361</v>
      </c>
      <c r="M7" s="310" t="s">
        <v>535</v>
      </c>
    </row>
    <row r="8" spans="1:13" s="213" customFormat="1" ht="37.5" customHeight="1">
      <c r="A8" s="311"/>
      <c r="B8" s="312"/>
      <c r="C8" s="312"/>
      <c r="D8" s="313"/>
      <c r="E8" s="314" t="s">
        <v>614</v>
      </c>
      <c r="F8" s="322"/>
      <c r="G8" s="316"/>
      <c r="H8" s="314" t="s">
        <v>667</v>
      </c>
      <c r="I8" s="322"/>
      <c r="J8" s="316"/>
      <c r="K8" s="316"/>
      <c r="L8" s="317"/>
      <c r="M8" s="316"/>
    </row>
    <row r="9" spans="1:13" ht="66">
      <c r="A9" s="343" t="s">
        <v>520</v>
      </c>
      <c r="B9" s="344"/>
      <c r="C9" s="344"/>
      <c r="D9" s="344"/>
      <c r="E9" s="383" t="s">
        <v>387</v>
      </c>
      <c r="F9" s="383"/>
      <c r="G9" s="382"/>
      <c r="H9" s="383" t="s">
        <v>385</v>
      </c>
      <c r="I9" s="383"/>
      <c r="J9" s="195">
        <v>68</v>
      </c>
      <c r="K9" s="190" t="s">
        <v>404</v>
      </c>
      <c r="L9" s="386" t="s">
        <v>658</v>
      </c>
      <c r="M9" s="172" t="s">
        <v>655</v>
      </c>
    </row>
    <row r="10" spans="1:13" ht="118.5">
      <c r="A10" s="343" t="s">
        <v>521</v>
      </c>
      <c r="B10" s="344"/>
      <c r="C10" s="344"/>
      <c r="D10" s="344"/>
      <c r="E10" s="383" t="s">
        <v>235</v>
      </c>
      <c r="F10" s="383"/>
      <c r="G10" s="382"/>
      <c r="H10" s="383" t="s">
        <v>384</v>
      </c>
      <c r="I10" s="383"/>
      <c r="J10" s="195">
        <v>69</v>
      </c>
      <c r="K10" s="190" t="s">
        <v>404</v>
      </c>
      <c r="L10" s="386" t="s">
        <v>659</v>
      </c>
      <c r="M10" s="172" t="s">
        <v>656</v>
      </c>
    </row>
    <row r="11" spans="1:13" ht="78" customHeight="1">
      <c r="A11" s="343" t="s">
        <v>522</v>
      </c>
      <c r="B11" s="344"/>
      <c r="C11" s="344"/>
      <c r="D11" s="344"/>
      <c r="E11" s="383" t="s">
        <v>236</v>
      </c>
      <c r="F11" s="383"/>
      <c r="G11" s="197"/>
      <c r="H11" s="383" t="s">
        <v>386</v>
      </c>
      <c r="I11" s="383"/>
      <c r="J11" s="195">
        <v>70</v>
      </c>
      <c r="K11" s="190" t="s">
        <v>404</v>
      </c>
      <c r="L11" s="386" t="s">
        <v>661</v>
      </c>
      <c r="M11" s="172" t="s">
        <v>654</v>
      </c>
    </row>
    <row r="12" spans="1:12" ht="12.75">
      <c r="A12" s="131"/>
      <c r="B12" s="131"/>
      <c r="C12" s="131"/>
      <c r="D12" s="131"/>
      <c r="E12" s="131"/>
      <c r="F12" s="131"/>
      <c r="G12" s="131"/>
      <c r="H12" s="131"/>
      <c r="I12" s="131"/>
      <c r="J12" s="132"/>
      <c r="K12" s="131"/>
      <c r="L12" s="131"/>
    </row>
    <row r="13" ht="12.75">
      <c r="D13" s="131"/>
    </row>
    <row r="14" spans="1:4" ht="12.75">
      <c r="A14" s="273" t="s">
        <v>153</v>
      </c>
      <c r="B14" s="274"/>
      <c r="D14" s="219" t="s">
        <v>574</v>
      </c>
    </row>
    <row r="15" spans="1:4" ht="12.75">
      <c r="A15" s="288" t="s">
        <v>154</v>
      </c>
      <c r="B15" s="289"/>
      <c r="D15" s="82" t="s">
        <v>341</v>
      </c>
    </row>
    <row r="16" spans="1:4" ht="12.75">
      <c r="A16" s="288" t="s">
        <v>155</v>
      </c>
      <c r="B16" s="289"/>
      <c r="C16" s="145"/>
      <c r="D16" s="196" t="s">
        <v>404</v>
      </c>
    </row>
    <row r="17" spans="1:3" ht="12.75">
      <c r="A17" s="288" t="s">
        <v>156</v>
      </c>
      <c r="B17" s="289"/>
      <c r="C17" s="145"/>
    </row>
    <row r="18" spans="1:3" ht="12.75">
      <c r="A18" s="292" t="s">
        <v>188</v>
      </c>
      <c r="B18" s="293"/>
      <c r="C18" s="145"/>
    </row>
    <row r="19" ht="12.75">
      <c r="C19" s="145"/>
    </row>
    <row r="20" ht="12.75">
      <c r="C20" s="145"/>
    </row>
    <row r="21" ht="12.75">
      <c r="C21" s="145"/>
    </row>
    <row r="22" ht="12.75">
      <c r="C22" s="145"/>
    </row>
    <row r="23" ht="12.75">
      <c r="C23" s="145"/>
    </row>
    <row r="24" ht="12.75">
      <c r="C24" s="145"/>
    </row>
    <row r="25" ht="12.75">
      <c r="C25" s="117"/>
    </row>
    <row r="26" ht="12.75">
      <c r="C26" s="145"/>
    </row>
    <row r="27" ht="12.75">
      <c r="C27" s="145"/>
    </row>
    <row r="28" ht="12.75">
      <c r="C28" s="145"/>
    </row>
    <row r="29" ht="12.75">
      <c r="C29" s="145"/>
    </row>
    <row r="30" ht="12.75">
      <c r="C30" s="145"/>
    </row>
    <row r="31" ht="12.75">
      <c r="C31" s="145"/>
    </row>
    <row r="32" ht="12.75">
      <c r="C32" s="145"/>
    </row>
    <row r="33" ht="12.75">
      <c r="C33" s="145"/>
    </row>
    <row r="34" ht="12.75">
      <c r="C34" s="145"/>
    </row>
    <row r="35" ht="12.75">
      <c r="C35" s="145"/>
    </row>
    <row r="36" ht="12.75">
      <c r="C36" s="145"/>
    </row>
    <row r="37" ht="12.75">
      <c r="C37" s="145"/>
    </row>
    <row r="38" ht="12.75">
      <c r="C38" s="145"/>
    </row>
  </sheetData>
  <sheetProtection/>
  <mergeCells count="23">
    <mergeCell ref="A18:B18"/>
    <mergeCell ref="A9:D9"/>
    <mergeCell ref="A10:D10"/>
    <mergeCell ref="A14:B14"/>
    <mergeCell ref="A15:B15"/>
    <mergeCell ref="H8:I8"/>
    <mergeCell ref="A17:B17"/>
    <mergeCell ref="E7:F7"/>
    <mergeCell ref="E9:F9"/>
    <mergeCell ref="A11:D11"/>
    <mergeCell ref="E11:F11"/>
    <mergeCell ref="E10:F10"/>
    <mergeCell ref="E8:F8"/>
    <mergeCell ref="A7:D8"/>
    <mergeCell ref="G7:G8"/>
    <mergeCell ref="J7:J8"/>
    <mergeCell ref="K7:K8"/>
    <mergeCell ref="M7:M8"/>
    <mergeCell ref="A6:D6"/>
    <mergeCell ref="A16:B16"/>
    <mergeCell ref="H9:I9"/>
    <mergeCell ref="H10:I10"/>
    <mergeCell ref="H11:I11"/>
  </mergeCells>
  <hyperlinks>
    <hyperlink ref="E4" r:id="rId1" display="Dennis.Neitzel@avotraining.com "/>
    <hyperlink ref="E9:F9" r:id="rId2" display="Yellow -- Ch 2, 3, 4"/>
    <hyperlink ref="E10:F10" r:id="rId3" display="Yellow -- Ch 5, 6"/>
    <hyperlink ref="E11:F11" r:id="rId4" display="Yellow -- Ch 7, 8, 9, 10, 11, 12"/>
    <hyperlink ref="H9:I11" r:id="rId5" display="3007.1-2010"/>
    <hyperlink ref="L9" r:id="rId6" display="https://development.standards.ieee.org/pub/par-report?par_report=2&amp;committee_id=233500043&amp;s=&amp;f1=Refresh"/>
    <hyperlink ref="L10" r:id="rId7" display="https://development.standards.ieee.org/pub/par-report?par_report=2&amp;committee_id=233500043&amp;s=&amp;f1=Refresh"/>
    <hyperlink ref="L11" r:id="rId8" display="https://development.standards.ieee.org/pub/par-report?par_report=2&amp;committee_id=233500043&amp;s=&amp;f1=Refresh"/>
  </hyperlinks>
  <printOptions/>
  <pageMargins left="0.25" right="0.25" top="0.75" bottom="0.5" header="0.3" footer="0.3"/>
  <pageSetup horizontalDpi="600" verticalDpi="600" orientation="landscape" paperSize="5" r:id="rId9"/>
  <headerFooter alignWithMargins="0">
    <oddHeader>&amp;RCarey J. Cook
Oct. 3, 2014</oddHeader>
    <oddFooter>&amp;CPage &amp;P</oddFooter>
  </headerFooter>
</worksheet>
</file>

<file path=xl/worksheets/sheet9.xml><?xml version="1.0" encoding="utf-8"?>
<worksheet xmlns="http://schemas.openxmlformats.org/spreadsheetml/2006/main" xmlns:r="http://schemas.openxmlformats.org/officeDocument/2006/relationships">
  <dimension ref="A1:G81"/>
  <sheetViews>
    <sheetView view="pageLayout" workbookViewId="0" topLeftCell="A1">
      <selection activeCell="C8" sqref="C8"/>
    </sheetView>
  </sheetViews>
  <sheetFormatPr defaultColWidth="9.140625" defaultRowHeight="12.75"/>
  <cols>
    <col min="1" max="1" width="20.421875" style="17" customWidth="1"/>
    <col min="2" max="2" width="8.57421875" style="17" customWidth="1"/>
    <col min="3" max="3" width="55.140625" style="17" customWidth="1"/>
    <col min="4" max="4" width="7.421875" style="17" customWidth="1"/>
    <col min="5" max="16384" width="9.140625" style="17" customWidth="1"/>
  </cols>
  <sheetData>
    <row r="1" spans="1:4" ht="16.5" customHeight="1">
      <c r="A1" s="28" t="s">
        <v>260</v>
      </c>
      <c r="B1" s="28" t="s">
        <v>281</v>
      </c>
      <c r="C1" s="28" t="s">
        <v>261</v>
      </c>
      <c r="D1" s="28" t="s">
        <v>211</v>
      </c>
    </row>
    <row r="2" spans="1:4" ht="38.25" customHeight="1">
      <c r="A2" s="34" t="s">
        <v>345</v>
      </c>
      <c r="B2" s="35">
        <v>3000</v>
      </c>
      <c r="C2" s="35" t="s">
        <v>347</v>
      </c>
      <c r="D2" s="35">
        <v>0</v>
      </c>
    </row>
    <row r="3" spans="1:4" ht="15" customHeight="1">
      <c r="A3" s="36"/>
      <c r="B3" s="37"/>
      <c r="C3" s="37"/>
      <c r="D3" s="37"/>
    </row>
    <row r="4" spans="1:4" ht="16.5" customHeight="1">
      <c r="A4" s="28" t="s">
        <v>260</v>
      </c>
      <c r="B4" s="28" t="s">
        <v>281</v>
      </c>
      <c r="C4" s="28" t="s">
        <v>261</v>
      </c>
      <c r="D4" s="28" t="s">
        <v>211</v>
      </c>
    </row>
    <row r="5" spans="1:7" ht="34.5" customHeight="1">
      <c r="A5" s="38" t="s">
        <v>282</v>
      </c>
      <c r="B5" s="21">
        <v>3001.1</v>
      </c>
      <c r="C5" s="32" t="s">
        <v>258</v>
      </c>
      <c r="D5" s="21">
        <v>1</v>
      </c>
      <c r="E5" s="8"/>
      <c r="F5" s="8"/>
      <c r="G5" s="8"/>
    </row>
    <row r="6" spans="1:7" ht="34.5" customHeight="1">
      <c r="A6" s="38" t="s">
        <v>282</v>
      </c>
      <c r="B6" s="21">
        <v>3001.2</v>
      </c>
      <c r="C6" s="32" t="s">
        <v>262</v>
      </c>
      <c r="D6" s="21">
        <v>2</v>
      </c>
      <c r="E6" s="8"/>
      <c r="F6" s="8"/>
      <c r="G6" s="8"/>
    </row>
    <row r="7" spans="1:7" ht="34.5" customHeight="1">
      <c r="A7" s="38" t="s">
        <v>282</v>
      </c>
      <c r="B7" s="21">
        <v>3001.3</v>
      </c>
      <c r="C7" s="32" t="s">
        <v>259</v>
      </c>
      <c r="D7" s="21">
        <v>3</v>
      </c>
      <c r="E7" s="18"/>
      <c r="F7" s="18"/>
      <c r="G7" s="18"/>
    </row>
    <row r="8" spans="1:7" ht="34.5" customHeight="1">
      <c r="A8" s="38" t="s">
        <v>282</v>
      </c>
      <c r="B8" s="21">
        <v>3001.4</v>
      </c>
      <c r="C8" s="198" t="s">
        <v>250</v>
      </c>
      <c r="D8" s="21">
        <v>4</v>
      </c>
      <c r="E8" s="18"/>
      <c r="F8" s="18"/>
      <c r="G8" s="18"/>
    </row>
    <row r="9" spans="1:7" ht="34.5" customHeight="1">
      <c r="A9" s="38" t="s">
        <v>282</v>
      </c>
      <c r="B9" s="21">
        <v>3001.5</v>
      </c>
      <c r="C9" s="32" t="s">
        <v>256</v>
      </c>
      <c r="D9" s="21">
        <v>5</v>
      </c>
      <c r="E9" s="18"/>
      <c r="F9" s="18"/>
      <c r="G9" s="18"/>
    </row>
    <row r="10" spans="1:7" ht="34.5" customHeight="1">
      <c r="A10" s="38" t="s">
        <v>282</v>
      </c>
      <c r="B10" s="21">
        <v>3001.6</v>
      </c>
      <c r="C10" s="32" t="s">
        <v>251</v>
      </c>
      <c r="D10" s="21">
        <v>6</v>
      </c>
      <c r="E10" s="18"/>
      <c r="F10" s="18"/>
      <c r="G10" s="18"/>
    </row>
    <row r="11" spans="1:7" ht="36.75" customHeight="1">
      <c r="A11" s="38" t="s">
        <v>282</v>
      </c>
      <c r="B11" s="21">
        <v>3001.7</v>
      </c>
      <c r="C11" s="32" t="s">
        <v>263</v>
      </c>
      <c r="D11" s="21">
        <v>7</v>
      </c>
      <c r="E11" s="18"/>
      <c r="F11" s="18"/>
      <c r="G11" s="18"/>
    </row>
    <row r="12" spans="1:7" ht="34.5" customHeight="1">
      <c r="A12" s="38" t="s">
        <v>282</v>
      </c>
      <c r="B12" s="21">
        <v>3001.8</v>
      </c>
      <c r="C12" s="32" t="s">
        <v>254</v>
      </c>
      <c r="D12" s="21">
        <v>8</v>
      </c>
      <c r="E12" s="19"/>
      <c r="F12" s="19"/>
      <c r="G12" s="19"/>
    </row>
    <row r="13" spans="1:7" ht="34.5" customHeight="1">
      <c r="A13" s="38" t="s">
        <v>282</v>
      </c>
      <c r="B13" s="21">
        <v>3001.9</v>
      </c>
      <c r="C13" s="32" t="s">
        <v>253</v>
      </c>
      <c r="D13" s="21">
        <v>9</v>
      </c>
      <c r="E13" s="18"/>
      <c r="F13" s="18"/>
      <c r="G13" s="18"/>
    </row>
    <row r="14" spans="1:7" ht="34.5" customHeight="1">
      <c r="A14" s="78" t="s">
        <v>282</v>
      </c>
      <c r="B14" s="77" t="s">
        <v>283</v>
      </c>
      <c r="C14" s="79" t="s">
        <v>252</v>
      </c>
      <c r="D14" s="80" t="s">
        <v>340</v>
      </c>
      <c r="E14" s="18"/>
      <c r="F14" s="18"/>
      <c r="G14" s="18"/>
    </row>
    <row r="15" spans="1:7" ht="34.5" customHeight="1">
      <c r="A15" s="83" t="s">
        <v>282</v>
      </c>
      <c r="B15" s="84">
        <v>3001.11</v>
      </c>
      <c r="C15" s="85" t="s">
        <v>264</v>
      </c>
      <c r="D15" s="86">
        <v>11</v>
      </c>
      <c r="E15" s="18"/>
      <c r="F15" s="18"/>
      <c r="G15" s="18"/>
    </row>
    <row r="16" spans="1:4" ht="16.5" customHeight="1">
      <c r="A16" s="28" t="s">
        <v>260</v>
      </c>
      <c r="B16" s="28" t="s">
        <v>281</v>
      </c>
      <c r="C16" s="28" t="s">
        <v>261</v>
      </c>
      <c r="D16" s="28" t="s">
        <v>211</v>
      </c>
    </row>
    <row r="17" spans="1:4" ht="39.75" customHeight="1">
      <c r="A17" s="39" t="s">
        <v>284</v>
      </c>
      <c r="B17" s="24">
        <v>3002.1</v>
      </c>
      <c r="C17" s="58" t="s">
        <v>334</v>
      </c>
      <c r="D17" s="24">
        <v>12</v>
      </c>
    </row>
    <row r="18" spans="1:7" ht="34.5" customHeight="1">
      <c r="A18" s="39" t="s">
        <v>284</v>
      </c>
      <c r="B18" s="56">
        <v>3002.2</v>
      </c>
      <c r="C18" s="60" t="s">
        <v>326</v>
      </c>
      <c r="D18" s="57">
        <v>13</v>
      </c>
      <c r="E18" s="18"/>
      <c r="F18" s="18"/>
      <c r="G18" s="18"/>
    </row>
    <row r="19" spans="1:7" ht="34.5" customHeight="1">
      <c r="A19" s="39" t="s">
        <v>284</v>
      </c>
      <c r="B19" s="56">
        <v>3002.3</v>
      </c>
      <c r="C19" s="62" t="s">
        <v>327</v>
      </c>
      <c r="D19" s="57">
        <v>14</v>
      </c>
      <c r="E19" s="18"/>
      <c r="F19" s="18"/>
      <c r="G19" s="18"/>
    </row>
    <row r="20" spans="1:7" ht="39" customHeight="1">
      <c r="A20" s="39" t="s">
        <v>284</v>
      </c>
      <c r="B20" s="56">
        <v>3002.4</v>
      </c>
      <c r="C20" s="61" t="s">
        <v>338</v>
      </c>
      <c r="D20" s="57">
        <v>15</v>
      </c>
      <c r="E20" s="18"/>
      <c r="F20" s="18"/>
      <c r="G20" s="18"/>
    </row>
    <row r="21" spans="1:7" ht="34.5" customHeight="1">
      <c r="A21" s="39" t="s">
        <v>284</v>
      </c>
      <c r="B21" s="24">
        <v>3002.5</v>
      </c>
      <c r="C21" s="59" t="s">
        <v>328</v>
      </c>
      <c r="D21" s="24">
        <v>16</v>
      </c>
      <c r="E21" s="18"/>
      <c r="F21" s="18"/>
      <c r="G21" s="18"/>
    </row>
    <row r="22" spans="1:7" ht="34.5" customHeight="1">
      <c r="A22" s="39" t="s">
        <v>284</v>
      </c>
      <c r="B22" s="24">
        <v>3002.6</v>
      </c>
      <c r="C22" s="55" t="s">
        <v>329</v>
      </c>
      <c r="D22" s="24">
        <v>17</v>
      </c>
      <c r="E22" s="18"/>
      <c r="F22" s="18"/>
      <c r="G22" s="18"/>
    </row>
    <row r="23" spans="1:7" ht="34.5" customHeight="1">
      <c r="A23" s="39" t="s">
        <v>284</v>
      </c>
      <c r="B23" s="24">
        <v>3002.7</v>
      </c>
      <c r="C23" s="55" t="s">
        <v>330</v>
      </c>
      <c r="D23" s="24">
        <v>18</v>
      </c>
      <c r="E23" s="18"/>
      <c r="F23" s="18"/>
      <c r="G23" s="18"/>
    </row>
    <row r="24" spans="1:7" ht="34.5" customHeight="1">
      <c r="A24" s="39" t="s">
        <v>284</v>
      </c>
      <c r="B24" s="24">
        <v>3002.8</v>
      </c>
      <c r="C24" s="55" t="s">
        <v>335</v>
      </c>
      <c r="D24" s="24">
        <v>19</v>
      </c>
      <c r="E24" s="18"/>
      <c r="F24" s="18"/>
      <c r="G24" s="18"/>
    </row>
    <row r="25" spans="1:7" ht="34.5" customHeight="1">
      <c r="A25" s="39" t="s">
        <v>284</v>
      </c>
      <c r="B25" s="24">
        <v>3002.9</v>
      </c>
      <c r="C25" s="55" t="s">
        <v>336</v>
      </c>
      <c r="D25" s="24">
        <v>20</v>
      </c>
      <c r="E25" s="18"/>
      <c r="F25" s="18"/>
      <c r="G25" s="18"/>
    </row>
    <row r="26" spans="1:7" ht="34.5" customHeight="1">
      <c r="A26" s="39" t="s">
        <v>284</v>
      </c>
      <c r="B26" s="45">
        <v>3002.1</v>
      </c>
      <c r="C26" s="58" t="s">
        <v>337</v>
      </c>
      <c r="D26" s="24">
        <v>21</v>
      </c>
      <c r="E26" s="18"/>
      <c r="F26" s="18"/>
      <c r="G26" s="18"/>
    </row>
    <row r="27" spans="1:4" ht="34.5" customHeight="1">
      <c r="A27" s="39" t="s">
        <v>284</v>
      </c>
      <c r="B27" s="63" t="s">
        <v>292</v>
      </c>
      <c r="C27" s="62" t="s">
        <v>331</v>
      </c>
      <c r="D27" s="57">
        <v>22</v>
      </c>
    </row>
    <row r="28" spans="1:4" ht="34.5" customHeight="1">
      <c r="A28" s="39" t="s">
        <v>284</v>
      </c>
      <c r="B28" s="24">
        <v>3002.12</v>
      </c>
      <c r="C28" s="64" t="s">
        <v>275</v>
      </c>
      <c r="D28" s="24">
        <v>23</v>
      </c>
    </row>
    <row r="29" spans="1:4" ht="34.5" customHeight="1">
      <c r="A29" s="39" t="s">
        <v>284</v>
      </c>
      <c r="B29" s="24">
        <v>3002.13</v>
      </c>
      <c r="C29" s="65" t="s">
        <v>278</v>
      </c>
      <c r="D29" s="24">
        <v>24</v>
      </c>
    </row>
    <row r="30" spans="1:4" ht="39.75" customHeight="1">
      <c r="A30" s="39" t="s">
        <v>284</v>
      </c>
      <c r="B30" s="56">
        <v>3002.14</v>
      </c>
      <c r="C30" s="62" t="s">
        <v>320</v>
      </c>
      <c r="D30" s="57">
        <v>25</v>
      </c>
    </row>
    <row r="31" spans="1:4" ht="39" customHeight="1">
      <c r="A31" s="39" t="s">
        <v>284</v>
      </c>
      <c r="B31" s="56">
        <v>3002.15</v>
      </c>
      <c r="C31" s="62" t="s">
        <v>321</v>
      </c>
      <c r="D31" s="57">
        <v>26</v>
      </c>
    </row>
    <row r="32" spans="1:4" ht="39" customHeight="1">
      <c r="A32" s="39" t="s">
        <v>284</v>
      </c>
      <c r="B32" s="56">
        <v>3002.16</v>
      </c>
      <c r="C32" s="62" t="s">
        <v>322</v>
      </c>
      <c r="D32" s="57">
        <v>27</v>
      </c>
    </row>
    <row r="33" spans="1:4" ht="16.5" customHeight="1">
      <c r="A33" s="28" t="s">
        <v>260</v>
      </c>
      <c r="B33" s="28" t="s">
        <v>281</v>
      </c>
      <c r="C33" s="28" t="s">
        <v>261</v>
      </c>
      <c r="D33" s="28" t="s">
        <v>211</v>
      </c>
    </row>
    <row r="34" spans="1:4" ht="34.5" customHeight="1">
      <c r="A34" s="41" t="s">
        <v>285</v>
      </c>
      <c r="B34" s="22">
        <v>3003.1</v>
      </c>
      <c r="C34" s="25" t="s">
        <v>286</v>
      </c>
      <c r="D34" s="22">
        <v>28</v>
      </c>
    </row>
    <row r="35" spans="1:4" ht="34.5" customHeight="1">
      <c r="A35" s="41" t="s">
        <v>285</v>
      </c>
      <c r="B35" s="22">
        <v>3003.2</v>
      </c>
      <c r="C35" s="25" t="s">
        <v>300</v>
      </c>
      <c r="D35" s="22">
        <v>29</v>
      </c>
    </row>
    <row r="36" spans="1:4" ht="34.5" customHeight="1">
      <c r="A36" s="41" t="s">
        <v>285</v>
      </c>
      <c r="B36" s="22">
        <v>3003.3</v>
      </c>
      <c r="C36" s="25" t="s">
        <v>277</v>
      </c>
      <c r="D36" s="22">
        <v>30</v>
      </c>
    </row>
    <row r="37" spans="1:4" ht="34.5" customHeight="1">
      <c r="A37" s="41" t="s">
        <v>285</v>
      </c>
      <c r="B37" s="22">
        <v>3003.4</v>
      </c>
      <c r="C37" s="68" t="s">
        <v>276</v>
      </c>
      <c r="D37" s="22">
        <v>31</v>
      </c>
    </row>
    <row r="38" spans="1:4" ht="34.5" customHeight="1">
      <c r="A38" s="41" t="s">
        <v>285</v>
      </c>
      <c r="B38" s="66">
        <v>3003.5</v>
      </c>
      <c r="C38" s="69" t="s">
        <v>307</v>
      </c>
      <c r="D38" s="67">
        <v>32</v>
      </c>
    </row>
    <row r="39" spans="1:4" ht="34.5" customHeight="1">
      <c r="A39" s="41" t="s">
        <v>285</v>
      </c>
      <c r="B39" s="66">
        <v>3003.6</v>
      </c>
      <c r="C39" s="69" t="s">
        <v>311</v>
      </c>
      <c r="D39" s="67">
        <v>33</v>
      </c>
    </row>
    <row r="40" spans="1:4" ht="40.5" customHeight="1">
      <c r="A40" s="41" t="s">
        <v>285</v>
      </c>
      <c r="B40" s="66">
        <v>3003.7</v>
      </c>
      <c r="C40" s="69" t="s">
        <v>339</v>
      </c>
      <c r="D40" s="67">
        <v>34</v>
      </c>
    </row>
    <row r="41" spans="1:4" ht="39.75" customHeight="1">
      <c r="A41" s="41" t="s">
        <v>285</v>
      </c>
      <c r="B41" s="66">
        <v>3003.8</v>
      </c>
      <c r="C41" s="69" t="s">
        <v>309</v>
      </c>
      <c r="D41" s="67">
        <v>35</v>
      </c>
    </row>
    <row r="42" spans="1:4" ht="16.5" customHeight="1">
      <c r="A42" s="28" t="s">
        <v>260</v>
      </c>
      <c r="B42" s="28" t="s">
        <v>281</v>
      </c>
      <c r="C42" s="28" t="s">
        <v>261</v>
      </c>
      <c r="D42" s="28" t="s">
        <v>211</v>
      </c>
    </row>
    <row r="43" spans="1:4" ht="39.75" customHeight="1">
      <c r="A43" s="42" t="s">
        <v>287</v>
      </c>
      <c r="B43" s="23">
        <v>3004.1</v>
      </c>
      <c r="C43" s="26" t="s">
        <v>294</v>
      </c>
      <c r="D43" s="23">
        <v>36</v>
      </c>
    </row>
    <row r="44" spans="1:4" ht="39.75" customHeight="1">
      <c r="A44" s="42" t="s">
        <v>287</v>
      </c>
      <c r="B44" s="23">
        <v>3004.2</v>
      </c>
      <c r="C44" s="26" t="s">
        <v>240</v>
      </c>
      <c r="D44" s="23">
        <v>37</v>
      </c>
    </row>
    <row r="45" spans="1:4" ht="39.75" customHeight="1">
      <c r="A45" s="42" t="s">
        <v>287</v>
      </c>
      <c r="B45" s="23">
        <v>3004.3</v>
      </c>
      <c r="C45" s="26" t="s">
        <v>272</v>
      </c>
      <c r="D45" s="23">
        <v>38</v>
      </c>
    </row>
    <row r="46" spans="1:4" ht="39.75" customHeight="1">
      <c r="A46" s="42" t="s">
        <v>287</v>
      </c>
      <c r="B46" s="23">
        <v>3004.4</v>
      </c>
      <c r="C46" s="26" t="s">
        <v>273</v>
      </c>
      <c r="D46" s="23">
        <v>39</v>
      </c>
    </row>
    <row r="47" spans="1:4" ht="39.75" customHeight="1">
      <c r="A47" s="42" t="s">
        <v>287</v>
      </c>
      <c r="B47" s="23">
        <v>3004.5</v>
      </c>
      <c r="C47" s="26" t="s">
        <v>241</v>
      </c>
      <c r="D47" s="23">
        <v>40</v>
      </c>
    </row>
    <row r="48" spans="1:4" ht="39.75" customHeight="1">
      <c r="A48" s="42" t="s">
        <v>287</v>
      </c>
      <c r="B48" s="23">
        <v>3004.6</v>
      </c>
      <c r="C48" s="26" t="s">
        <v>274</v>
      </c>
      <c r="D48" s="23">
        <v>41</v>
      </c>
    </row>
    <row r="49" spans="1:4" ht="39.75" customHeight="1">
      <c r="A49" s="42" t="s">
        <v>287</v>
      </c>
      <c r="B49" s="23">
        <v>3004.7</v>
      </c>
      <c r="C49" s="26" t="s">
        <v>242</v>
      </c>
      <c r="D49" s="23">
        <v>42</v>
      </c>
    </row>
    <row r="50" spans="1:4" ht="39.75" customHeight="1">
      <c r="A50" s="42" t="s">
        <v>287</v>
      </c>
      <c r="B50" s="23">
        <v>3004.8</v>
      </c>
      <c r="C50" s="26" t="s">
        <v>243</v>
      </c>
      <c r="D50" s="23">
        <v>43</v>
      </c>
    </row>
    <row r="51" spans="1:4" ht="39.75" customHeight="1">
      <c r="A51" s="42" t="s">
        <v>287</v>
      </c>
      <c r="B51" s="23">
        <v>3004.9</v>
      </c>
      <c r="C51" s="26" t="s">
        <v>244</v>
      </c>
      <c r="D51" s="23">
        <v>44</v>
      </c>
    </row>
    <row r="52" spans="1:4" ht="39.75" customHeight="1">
      <c r="A52" s="42" t="s">
        <v>287</v>
      </c>
      <c r="B52" s="43" t="s">
        <v>288</v>
      </c>
      <c r="C52" s="26" t="s">
        <v>245</v>
      </c>
      <c r="D52" s="23">
        <v>45</v>
      </c>
    </row>
    <row r="53" spans="1:4" ht="39.75" customHeight="1">
      <c r="A53" s="42" t="s">
        <v>287</v>
      </c>
      <c r="B53" s="23">
        <v>3004.11</v>
      </c>
      <c r="C53" s="26" t="s">
        <v>246</v>
      </c>
      <c r="D53" s="23">
        <v>46</v>
      </c>
    </row>
    <row r="54" spans="1:4" ht="39.75" customHeight="1">
      <c r="A54" s="42" t="s">
        <v>287</v>
      </c>
      <c r="B54" s="23">
        <v>3004.12</v>
      </c>
      <c r="C54" s="26" t="s">
        <v>247</v>
      </c>
      <c r="D54" s="23">
        <v>47</v>
      </c>
    </row>
    <row r="55" spans="1:4" ht="39.75" customHeight="1">
      <c r="A55" s="42" t="s">
        <v>287</v>
      </c>
      <c r="B55" s="23">
        <v>3004.13</v>
      </c>
      <c r="C55" s="26" t="s">
        <v>248</v>
      </c>
      <c r="D55" s="23">
        <v>48</v>
      </c>
    </row>
    <row r="56" spans="1:4" ht="16.5" customHeight="1">
      <c r="A56" s="28" t="s">
        <v>260</v>
      </c>
      <c r="B56" s="28" t="s">
        <v>281</v>
      </c>
      <c r="C56" s="28" t="s">
        <v>261</v>
      </c>
      <c r="D56" s="28" t="s">
        <v>211</v>
      </c>
    </row>
    <row r="57" spans="1:5" ht="42" customHeight="1">
      <c r="A57" s="33" t="s">
        <v>289</v>
      </c>
      <c r="B57" s="20">
        <v>3005.1</v>
      </c>
      <c r="C57" s="29" t="s">
        <v>295</v>
      </c>
      <c r="D57" s="20">
        <v>49</v>
      </c>
      <c r="E57" s="49" t="s">
        <v>301</v>
      </c>
    </row>
    <row r="58" spans="1:4" ht="34.5" customHeight="1">
      <c r="A58" s="33" t="s">
        <v>289</v>
      </c>
      <c r="B58" s="20">
        <v>3005.2</v>
      </c>
      <c r="C58" s="29" t="s">
        <v>265</v>
      </c>
      <c r="D58" s="20">
        <v>50</v>
      </c>
    </row>
    <row r="59" spans="1:4" ht="34.5" customHeight="1">
      <c r="A59" s="33" t="s">
        <v>289</v>
      </c>
      <c r="B59" s="20">
        <v>3005.3</v>
      </c>
      <c r="C59" s="29" t="s">
        <v>266</v>
      </c>
      <c r="D59" s="20">
        <v>51</v>
      </c>
    </row>
    <row r="60" spans="1:4" ht="34.5" customHeight="1">
      <c r="A60" s="33" t="s">
        <v>289</v>
      </c>
      <c r="B60" s="20">
        <v>3005.4</v>
      </c>
      <c r="C60" s="74" t="s">
        <v>249</v>
      </c>
      <c r="D60" s="20">
        <v>52</v>
      </c>
    </row>
    <row r="61" spans="1:4" ht="34.5" customHeight="1">
      <c r="A61" s="33" t="s">
        <v>289</v>
      </c>
      <c r="B61" s="20">
        <v>3005.5</v>
      </c>
      <c r="C61" s="75" t="s">
        <v>280</v>
      </c>
      <c r="D61" s="20">
        <v>53</v>
      </c>
    </row>
    <row r="62" spans="1:4" ht="38.25" customHeight="1">
      <c r="A62" s="33" t="s">
        <v>289</v>
      </c>
      <c r="B62" s="71">
        <v>3006.6</v>
      </c>
      <c r="C62" s="76" t="s">
        <v>318</v>
      </c>
      <c r="D62" s="72"/>
    </row>
    <row r="63" spans="1:4" ht="39.75" customHeight="1">
      <c r="A63" s="33" t="s">
        <v>289</v>
      </c>
      <c r="B63" s="71">
        <v>3005.8</v>
      </c>
      <c r="C63" s="76" t="s">
        <v>317</v>
      </c>
      <c r="D63" s="72"/>
    </row>
    <row r="64" spans="1:4" ht="39.75" customHeight="1">
      <c r="A64" s="33" t="s">
        <v>289</v>
      </c>
      <c r="B64" s="71">
        <v>3005.9</v>
      </c>
      <c r="C64" s="76" t="s">
        <v>316</v>
      </c>
      <c r="D64" s="72">
        <v>54</v>
      </c>
    </row>
    <row r="65" spans="1:4" ht="34.5" customHeight="1">
      <c r="A65" s="33" t="s">
        <v>289</v>
      </c>
      <c r="B65" s="20">
        <v>3005.7</v>
      </c>
      <c r="C65" s="73" t="s">
        <v>268</v>
      </c>
      <c r="D65" s="20">
        <v>55</v>
      </c>
    </row>
    <row r="66" spans="1:4" ht="34.5" customHeight="1">
      <c r="A66" s="33" t="s">
        <v>289</v>
      </c>
      <c r="B66" s="70" t="s">
        <v>332</v>
      </c>
      <c r="C66" s="29" t="s">
        <v>267</v>
      </c>
      <c r="D66" s="20">
        <v>56</v>
      </c>
    </row>
    <row r="67" spans="1:4" ht="16.5" customHeight="1">
      <c r="A67" s="28" t="s">
        <v>260</v>
      </c>
      <c r="B67" s="28" t="s">
        <v>281</v>
      </c>
      <c r="C67" s="28" t="s">
        <v>261</v>
      </c>
      <c r="D67" s="28" t="s">
        <v>211</v>
      </c>
    </row>
    <row r="68" spans="1:4" ht="34.5" customHeight="1">
      <c r="A68" s="44" t="s">
        <v>290</v>
      </c>
      <c r="B68" s="30">
        <v>3006.1</v>
      </c>
      <c r="C68" s="31" t="s">
        <v>269</v>
      </c>
      <c r="D68" s="30">
        <v>59</v>
      </c>
    </row>
    <row r="69" spans="1:4" ht="34.5" customHeight="1">
      <c r="A69" s="44" t="s">
        <v>290</v>
      </c>
      <c r="B69" s="30">
        <v>3006.2</v>
      </c>
      <c r="C69" s="31" t="s">
        <v>239</v>
      </c>
      <c r="D69" s="30">
        <v>60</v>
      </c>
    </row>
    <row r="70" spans="1:4" ht="39.75" customHeight="1">
      <c r="A70" s="44" t="s">
        <v>290</v>
      </c>
      <c r="B70" s="30">
        <v>3006.3</v>
      </c>
      <c r="C70" s="31" t="s">
        <v>296</v>
      </c>
      <c r="D70" s="30">
        <v>61</v>
      </c>
    </row>
    <row r="71" spans="1:4" ht="39.75" customHeight="1">
      <c r="A71" s="44" t="s">
        <v>290</v>
      </c>
      <c r="B71" s="30">
        <v>3006.4</v>
      </c>
      <c r="C71" s="31" t="s">
        <v>270</v>
      </c>
      <c r="D71" s="30">
        <v>62</v>
      </c>
    </row>
    <row r="72" spans="1:4" ht="39.75" customHeight="1">
      <c r="A72" s="44" t="s">
        <v>290</v>
      </c>
      <c r="B72" s="30">
        <v>3006.5</v>
      </c>
      <c r="C72" s="31" t="s">
        <v>238</v>
      </c>
      <c r="D72" s="30">
        <v>63</v>
      </c>
    </row>
    <row r="73" spans="1:4" ht="34.5" customHeight="1">
      <c r="A73" s="44" t="s">
        <v>290</v>
      </c>
      <c r="B73" s="30">
        <v>3006.6</v>
      </c>
      <c r="C73" s="31" t="s">
        <v>237</v>
      </c>
      <c r="D73" s="30">
        <v>64</v>
      </c>
    </row>
    <row r="74" spans="1:5" ht="39.75" customHeight="1">
      <c r="A74" s="44" t="s">
        <v>290</v>
      </c>
      <c r="B74" s="30">
        <v>3006.7</v>
      </c>
      <c r="C74" s="31" t="s">
        <v>297</v>
      </c>
      <c r="D74" s="30">
        <v>65</v>
      </c>
      <c r="E74" s="49" t="s">
        <v>301</v>
      </c>
    </row>
    <row r="75" spans="1:5" ht="34.5" customHeight="1">
      <c r="A75" s="44" t="s">
        <v>290</v>
      </c>
      <c r="B75" s="30">
        <v>3006.8</v>
      </c>
      <c r="C75" s="31" t="s">
        <v>298</v>
      </c>
      <c r="D75" s="30">
        <v>66</v>
      </c>
      <c r="E75" s="49" t="s">
        <v>301</v>
      </c>
    </row>
    <row r="76" spans="1:5" ht="41.25" customHeight="1">
      <c r="A76" s="44" t="s">
        <v>290</v>
      </c>
      <c r="B76" s="30">
        <v>3006.9</v>
      </c>
      <c r="C76" s="31" t="s">
        <v>299</v>
      </c>
      <c r="D76" s="30">
        <v>67</v>
      </c>
      <c r="E76" s="49" t="s">
        <v>301</v>
      </c>
    </row>
    <row r="77" spans="1:4" ht="18" customHeight="1">
      <c r="A77" s="50"/>
      <c r="B77" s="51"/>
      <c r="C77" s="52"/>
      <c r="D77" s="51"/>
    </row>
    <row r="78" spans="1:4" ht="16.5" customHeight="1">
      <c r="A78" s="28" t="s">
        <v>260</v>
      </c>
      <c r="B78" s="28" t="s">
        <v>281</v>
      </c>
      <c r="C78" s="28" t="s">
        <v>261</v>
      </c>
      <c r="D78" s="28" t="s">
        <v>211</v>
      </c>
    </row>
    <row r="79" spans="1:4" ht="39.75" customHeight="1">
      <c r="A79" s="39" t="s">
        <v>291</v>
      </c>
      <c r="B79" s="24">
        <v>3007.1</v>
      </c>
      <c r="C79" s="27" t="s">
        <v>233</v>
      </c>
      <c r="D79" s="24">
        <v>68</v>
      </c>
    </row>
    <row r="80" spans="1:4" ht="39.75" customHeight="1">
      <c r="A80" s="39" t="s">
        <v>291</v>
      </c>
      <c r="B80" s="24">
        <v>3007.2</v>
      </c>
      <c r="C80" s="27" t="s">
        <v>234</v>
      </c>
      <c r="D80" s="24">
        <v>69</v>
      </c>
    </row>
    <row r="81" spans="1:4" ht="39.75" customHeight="1">
      <c r="A81" s="39" t="s">
        <v>291</v>
      </c>
      <c r="B81" s="24">
        <v>3007.3</v>
      </c>
      <c r="C81" s="27" t="s">
        <v>271</v>
      </c>
      <c r="D81" s="24">
        <v>70</v>
      </c>
    </row>
  </sheetData>
  <sheetProtection/>
  <printOptions horizontalCentered="1"/>
  <pageMargins left="0.5" right="0.5" top="1" bottom="1" header="0.5" footer="0.5"/>
  <pageSetup horizontalDpi="600" verticalDpi="600" orientation="portrait" scale="95" r:id="rId1"/>
  <headerFooter alignWithMargins="0">
    <oddHeader>&amp;C&amp;"Arial,Bold"&amp;14Proposed Color Book Reorganization&amp;RCarey J. Cook
May 16, 2013</oddHeader>
    <oddFooter>&amp;CPage &amp;P</oddFooter>
  </headerFooter>
  <rowBreaks count="5" manualBreakCount="5">
    <brk id="15" max="255" man="1"/>
    <brk id="32" max="255" man="1"/>
    <brk id="41" max="255" man="1"/>
    <brk id="55" max="255"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Perry, Lisa</cp:lastModifiedBy>
  <cp:lastPrinted>2015-05-01T10:30:55Z</cp:lastPrinted>
  <dcterms:created xsi:type="dcterms:W3CDTF">2006-01-23T18:10:34Z</dcterms:created>
  <dcterms:modified xsi:type="dcterms:W3CDTF">2015-05-01T13:19:32Z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