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240" activeTab="0"/>
  </bookViews>
  <sheets>
    <sheet name="Agenda1" sheetId="1" r:id="rId1"/>
  </sheets>
  <definedNames>
    <definedName name="_xlnm.Print_Area" localSheetId="0">'Agenda1'!$A$1:$E$21</definedName>
    <definedName name="Z_3EC86C41_CADE_44E4_885E_3742E366FCA7_.wvu.PrintArea" localSheetId="0" hidden="1">'Agenda1'!$A$1:$E$21</definedName>
    <definedName name="Z_B0C7925D_A246_4DF9_8394_8065CF320D50_.wvu.PrintArea" localSheetId="0" hidden="1">'Agenda1'!$A$1:$E$21</definedName>
  </definedNames>
  <calcPr fullCalcOnLoad="1"/>
</workbook>
</file>

<file path=xl/sharedStrings.xml><?xml version="1.0" encoding="utf-8"?>
<sst xmlns="http://schemas.openxmlformats.org/spreadsheetml/2006/main" count="23" uniqueCount="23">
  <si>
    <t>Call to Order</t>
  </si>
  <si>
    <t>Duration</t>
  </si>
  <si>
    <t>Start time</t>
  </si>
  <si>
    <t>Stop time</t>
  </si>
  <si>
    <t>Item</t>
  </si>
  <si>
    <t>Title</t>
  </si>
  <si>
    <t>--Introductions</t>
  </si>
  <si>
    <t>--Welcome to new members</t>
  </si>
  <si>
    <t>--Roll Call of entities: establish DRs and DRAs</t>
  </si>
  <si>
    <t>--Establish proxies</t>
  </si>
  <si>
    <t>--Declaration of representation for consultants</t>
  </si>
  <si>
    <t>Approval of agenda</t>
  </si>
  <si>
    <t>Working Group Adjourns</t>
  </si>
  <si>
    <r>
      <t xml:space="preserve">Call for patents
</t>
    </r>
    <r>
      <rPr>
        <sz val="10"/>
        <color indexed="8"/>
        <rFont val="Arial"/>
        <family val="2"/>
      </rPr>
      <t>http://standards.ieee.org/board/pat/pat-slideset.ppt</t>
    </r>
  </si>
  <si>
    <t xml:space="preserve">P1900.4.1 - Protocols, descriptions of interfaces and SAPs
</t>
  </si>
  <si>
    <r>
      <t xml:space="preserve">Teleconference logistics:
</t>
    </r>
    <r>
      <rPr>
        <sz val="10"/>
        <rFont val="Arial"/>
        <family val="2"/>
      </rPr>
      <t xml:space="preserve">1.  Please join my meeting.
https://www3.gotomeeting.com/join/616997638
2.  Use your microphone and speakers (VoIP) - a headset is recommended.  Or, call in using your telephone.
France: +33 (0) 182 880 462
Germany: +49 (0) 898 7806 6465
United Kingdom: +44 (0) 203 318 4724
United States: +1 (909) 259-0010
Access Code: 616-997-638
Audio PIN: Shown after joining the meeting
Meeting Password: 300563
Meeting ID: 616-997-638
</t>
    </r>
  </si>
  <si>
    <t>JST</t>
  </si>
  <si>
    <r>
      <t>Unfinished Business</t>
    </r>
    <r>
      <rPr>
        <sz val="10"/>
        <color indexed="8"/>
        <rFont val="Arial"/>
        <family val="2"/>
      </rPr>
      <t xml:space="preserve">
</t>
    </r>
  </si>
  <si>
    <t>IEEE 1900.4 Working Group
of DySPAN Standards Committee
24 April 2012  06:00-07:30 (EDT); 12:00-13:30 (CEST); 19:00-20:30 (JST)
Teleconference
Agenda
Chair: Masayuki Ariyoshi
Vice-Chair: Hiroshi Harada</t>
  </si>
  <si>
    <r>
      <t xml:space="preserve">Approval of the minutes of the last meeting
</t>
    </r>
    <r>
      <rPr>
        <sz val="10"/>
        <color indexed="8"/>
        <rFont val="Arial"/>
        <family val="2"/>
      </rPr>
      <t xml:space="preserve">1900_4wg-12-0013-00-DOT4-meeting-minutes-for-26-29-march-2012.doc
</t>
    </r>
  </si>
  <si>
    <r>
      <t>Approval of Draft Standards</t>
    </r>
    <r>
      <rPr>
        <sz val="10"/>
        <color indexed="8"/>
        <rFont val="Arial"/>
        <family val="2"/>
      </rPr>
      <t xml:space="preserve">
P1900.4.1 D0.6</t>
    </r>
  </si>
  <si>
    <r>
      <t xml:space="preserve">New Business
</t>
    </r>
    <r>
      <rPr>
        <sz val="10"/>
        <color indexed="8"/>
        <rFont val="Arial"/>
        <family val="2"/>
      </rPr>
      <t>• Work Plan Updates
• Interim F2F meeting between June 06 (Grenoble) and Jan 13 (Washington DC)</t>
    </r>
  </si>
  <si>
    <r>
      <t>Next meetings</t>
    </r>
    <r>
      <rPr>
        <sz val="10"/>
        <color indexed="8"/>
        <rFont val="Arial"/>
        <family val="2"/>
      </rPr>
      <t xml:space="preserve">
• 22 May 2012, Teleconference (10:00 UTC) 
• 25-28 June 2012, Grenoble, France (collocated with DySPAN-SC meeting) </t>
    </r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</si>
</sst>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[$-409]h:mm\ AM/PM;@"/>
    <numFmt numFmtId="193" formatCode="[$-40C]dddd\ d\ mmmm\ yyyy"/>
    <numFmt numFmtId="194" formatCode="dd/mm/yy;@"/>
    <numFmt numFmtId="195" formatCode="[$-F400]h:mm:ss\ AM/PM"/>
    <numFmt numFmtId="196" formatCode="h:mm;@"/>
    <numFmt numFmtId="197" formatCode="&quot;Vrai&quot;;&quot;Vrai&quot;;&quot;Faux&quot;"/>
    <numFmt numFmtId="198" formatCode="&quot;Actif&quot;;&quot;Actif&quot;;&quot;Inactif&quot;"/>
    <numFmt numFmtId="199" formatCode="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2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5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24" borderId="0" xfId="0" applyFont="1" applyFill="1" applyAlignment="1">
      <alignment vertical="top"/>
    </xf>
    <xf numFmtId="0" fontId="1" fillId="24" borderId="10" xfId="0" applyFont="1" applyFill="1" applyBorder="1" applyAlignment="1">
      <alignment horizontal="left" vertical="top"/>
    </xf>
    <xf numFmtId="0" fontId="1" fillId="24" borderId="10" xfId="0" applyFont="1" applyFill="1" applyBorder="1" applyAlignment="1">
      <alignment horizontal="left" vertical="top" wrapText="1"/>
    </xf>
    <xf numFmtId="196" fontId="1" fillId="24" borderId="10" xfId="0" applyNumberFormat="1" applyFont="1" applyFill="1" applyBorder="1" applyAlignment="1">
      <alignment horizontal="center" vertical="top"/>
    </xf>
    <xf numFmtId="192" fontId="1" fillId="24" borderId="10" xfId="0" applyNumberFormat="1" applyFont="1" applyFill="1" applyBorder="1" applyAlignment="1">
      <alignment horizontal="center" vertical="top"/>
    </xf>
    <xf numFmtId="0" fontId="1" fillId="24" borderId="0" xfId="0" applyFont="1" applyFill="1" applyAlignment="1">
      <alignment vertical="top"/>
    </xf>
    <xf numFmtId="18" fontId="1" fillId="24" borderId="10" xfId="0" applyNumberFormat="1" applyFont="1" applyFill="1" applyBorder="1" applyAlignment="1">
      <alignment horizontal="left" vertical="top" wrapText="1"/>
    </xf>
    <xf numFmtId="0" fontId="1" fillId="24" borderId="0" xfId="0" applyFont="1" applyFill="1" applyAlignment="1">
      <alignment horizontal="center" vertical="top"/>
    </xf>
    <xf numFmtId="0" fontId="6" fillId="24" borderId="10" xfId="0" applyFont="1" applyFill="1" applyBorder="1" applyAlignment="1">
      <alignment horizontal="left" vertical="top"/>
    </xf>
    <xf numFmtId="0" fontId="8" fillId="24" borderId="10" xfId="0" applyFont="1" applyFill="1" applyBorder="1" applyAlignment="1">
      <alignment horizontal="left" vertical="top" wrapText="1"/>
    </xf>
    <xf numFmtId="196" fontId="6" fillId="24" borderId="10" xfId="0" applyNumberFormat="1" applyFont="1" applyFill="1" applyBorder="1" applyAlignment="1">
      <alignment vertical="top"/>
    </xf>
    <xf numFmtId="192" fontId="6" fillId="24" borderId="10" xfId="0" applyNumberFormat="1" applyFont="1" applyFill="1" applyBorder="1" applyAlignment="1">
      <alignment vertical="top"/>
    </xf>
    <xf numFmtId="0" fontId="7" fillId="24" borderId="10" xfId="0" applyFont="1" applyFill="1" applyBorder="1" applyAlignment="1">
      <alignment horizontal="left" vertical="top"/>
    </xf>
    <xf numFmtId="196" fontId="6" fillId="24" borderId="10" xfId="0" applyNumberFormat="1" applyFont="1" applyFill="1" applyBorder="1" applyAlignment="1" quotePrefix="1">
      <alignment horizontal="left" vertical="top"/>
    </xf>
    <xf numFmtId="0" fontId="6" fillId="24" borderId="10" xfId="0" applyFont="1" applyFill="1" applyBorder="1" applyAlignment="1">
      <alignment vertical="top"/>
    </xf>
    <xf numFmtId="192" fontId="6" fillId="24" borderId="10" xfId="0" applyNumberFormat="1" applyFont="1" applyFill="1" applyBorder="1" applyAlignment="1">
      <alignment vertical="top"/>
    </xf>
    <xf numFmtId="0" fontId="4" fillId="24" borderId="0" xfId="0" applyFont="1" applyFill="1" applyAlignment="1">
      <alignment vertical="center"/>
    </xf>
    <xf numFmtId="196" fontId="6" fillId="24" borderId="10" xfId="0" applyNumberFormat="1" applyFont="1" applyFill="1" applyBorder="1" applyAlignment="1">
      <alignment vertical="top"/>
    </xf>
    <xf numFmtId="0" fontId="6" fillId="24" borderId="10" xfId="0" applyFont="1" applyFill="1" applyBorder="1" applyAlignment="1">
      <alignment horizontal="left" vertical="top" wrapText="1"/>
    </xf>
    <xf numFmtId="0" fontId="0" fillId="24" borderId="0" xfId="0" applyFont="1" applyFill="1" applyBorder="1" applyAlignment="1">
      <alignment/>
    </xf>
    <xf numFmtId="18" fontId="8" fillId="24" borderId="10" xfId="0" applyNumberFormat="1" applyFont="1" applyFill="1" applyBorder="1" applyAlignment="1">
      <alignment horizontal="left" vertical="top" wrapText="1"/>
    </xf>
    <xf numFmtId="0" fontId="1" fillId="24" borderId="0" xfId="0" applyFont="1" applyFill="1" applyAlignment="1">
      <alignment vertical="top" wrapText="1"/>
    </xf>
    <xf numFmtId="196" fontId="0" fillId="24" borderId="0" xfId="0" applyNumberFormat="1" applyFont="1" applyFill="1" applyAlignment="1">
      <alignment horizontal="center" vertical="top"/>
    </xf>
    <xf numFmtId="192" fontId="0" fillId="24" borderId="0" xfId="0" applyNumberFormat="1" applyFont="1" applyFill="1" applyAlignment="1">
      <alignment horizontal="center" vertical="top"/>
    </xf>
    <xf numFmtId="0" fontId="0" fillId="24" borderId="0" xfId="0" applyFont="1" applyFill="1" applyAlignment="1">
      <alignment horizontal="center" vertical="top"/>
    </xf>
    <xf numFmtId="0" fontId="0" fillId="24" borderId="0" xfId="0" applyFont="1" applyFill="1" applyAlignment="1">
      <alignment vertical="top" wrapText="1"/>
    </xf>
    <xf numFmtId="18" fontId="8" fillId="24" borderId="10" xfId="0" applyNumberFormat="1" applyFont="1" applyFill="1" applyBorder="1" applyAlignment="1" quotePrefix="1">
      <alignment horizontal="left" vertical="top" wrapText="1"/>
    </xf>
    <xf numFmtId="0" fontId="0" fillId="24" borderId="11" xfId="0" applyFont="1" applyFill="1" applyBorder="1" applyAlignment="1">
      <alignment horizontal="center" vertical="top"/>
    </xf>
    <xf numFmtId="0" fontId="1" fillId="24" borderId="11" xfId="0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 horizontal="left" vertical="top"/>
    </xf>
    <xf numFmtId="196" fontId="6" fillId="24" borderId="10" xfId="0" applyNumberFormat="1" applyFont="1" applyFill="1" applyBorder="1" applyAlignment="1">
      <alignment vertical="top"/>
    </xf>
    <xf numFmtId="192" fontId="6" fillId="24" borderId="10" xfId="0" applyNumberFormat="1" applyFont="1" applyFill="1" applyBorder="1" applyAlignment="1">
      <alignment vertical="top"/>
    </xf>
    <xf numFmtId="0" fontId="6" fillId="24" borderId="0" xfId="0" applyFont="1" applyFill="1" applyBorder="1" applyAlignment="1">
      <alignment horizontal="left" vertical="top"/>
    </xf>
    <xf numFmtId="18" fontId="8" fillId="24" borderId="0" xfId="0" applyNumberFormat="1" applyFont="1" applyFill="1" applyBorder="1" applyAlignment="1">
      <alignment horizontal="left" vertical="top" wrapText="1"/>
    </xf>
    <xf numFmtId="196" fontId="6" fillId="24" borderId="0" xfId="0" applyNumberFormat="1" applyFont="1" applyFill="1" applyBorder="1" applyAlignment="1">
      <alignment vertical="top"/>
    </xf>
    <xf numFmtId="192" fontId="6" fillId="24" borderId="0" xfId="0" applyNumberFormat="1" applyFont="1" applyFill="1" applyBorder="1" applyAlignment="1">
      <alignment vertical="top"/>
    </xf>
    <xf numFmtId="0" fontId="1" fillId="24" borderId="10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/>
    </xf>
    <xf numFmtId="0" fontId="0" fillId="24" borderId="11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omma [0]" xfId="58"/>
    <cellStyle name="Comma" xfId="59"/>
    <cellStyle name="Currency [0]" xfId="60"/>
    <cellStyle name="Currency" xfId="61"/>
    <cellStyle name="Followed 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1">
      <selection activeCell="A3" sqref="A3"/>
    </sheetView>
  </sheetViews>
  <sheetFormatPr defaultColWidth="11.00390625" defaultRowHeight="12.75"/>
  <cols>
    <col min="1" max="1" width="8.28125" style="25" customWidth="1"/>
    <col min="2" max="2" width="99.421875" style="26" customWidth="1"/>
    <col min="3" max="3" width="10.421875" style="23" customWidth="1"/>
    <col min="4" max="4" width="11.421875" style="24" customWidth="1"/>
    <col min="5" max="5" width="9.7109375" style="24" bestFit="1" customWidth="1"/>
    <col min="6" max="16384" width="11.00390625" style="1" customWidth="1"/>
  </cols>
  <sheetData>
    <row r="1" spans="1:5" ht="13.5" customHeight="1">
      <c r="A1" s="37" t="s">
        <v>18</v>
      </c>
      <c r="B1" s="38"/>
      <c r="C1" s="38"/>
      <c r="D1" s="38"/>
      <c r="E1" s="38"/>
    </row>
    <row r="2" spans="1:5" ht="77.25" customHeight="1">
      <c r="A2" s="39"/>
      <c r="B2" s="39"/>
      <c r="C2" s="39"/>
      <c r="D2" s="39"/>
      <c r="E2" s="39"/>
    </row>
    <row r="3" spans="1:5" ht="201" customHeight="1">
      <c r="A3" s="28"/>
      <c r="B3" s="29" t="s">
        <v>15</v>
      </c>
      <c r="C3" s="28"/>
      <c r="D3" s="28"/>
      <c r="E3" s="28"/>
    </row>
    <row r="4" spans="1:5" s="6" customFormat="1" ht="13.5" customHeight="1">
      <c r="A4" s="2"/>
      <c r="B4" s="3"/>
      <c r="C4" s="4"/>
      <c r="D4" s="5" t="s">
        <v>16</v>
      </c>
      <c r="E4" s="5"/>
    </row>
    <row r="5" spans="1:5" s="8" customFormat="1" ht="13.5" customHeight="1">
      <c r="A5" s="2" t="s">
        <v>4</v>
      </c>
      <c r="B5" s="7" t="s">
        <v>5</v>
      </c>
      <c r="C5" s="4" t="s">
        <v>1</v>
      </c>
      <c r="D5" s="5" t="s">
        <v>2</v>
      </c>
      <c r="E5" s="5" t="s">
        <v>3</v>
      </c>
    </row>
    <row r="6" spans="1:5" ht="13.5" customHeight="1">
      <c r="A6" s="9">
        <v>1</v>
      </c>
      <c r="B6" s="10" t="s">
        <v>0</v>
      </c>
      <c r="C6" s="11">
        <v>0.003472222222222222</v>
      </c>
      <c r="D6" s="12">
        <v>0.7916666666666666</v>
      </c>
      <c r="E6" s="12">
        <f>D6+C6</f>
        <v>0.7951388888888888</v>
      </c>
    </row>
    <row r="7" spans="1:5" ht="13.5" customHeight="1">
      <c r="A7" s="13"/>
      <c r="B7" s="14" t="s">
        <v>6</v>
      </c>
      <c r="C7" s="15"/>
      <c r="D7" s="16"/>
      <c r="E7" s="16"/>
    </row>
    <row r="8" spans="1:5" s="6" customFormat="1" ht="13.5" customHeight="1">
      <c r="A8" s="13"/>
      <c r="B8" s="14" t="s">
        <v>7</v>
      </c>
      <c r="C8" s="15"/>
      <c r="D8" s="16"/>
      <c r="E8" s="16"/>
    </row>
    <row r="9" spans="1:5" s="8" customFormat="1" ht="13.5" customHeight="1">
      <c r="A9" s="13"/>
      <c r="B9" s="14" t="s">
        <v>8</v>
      </c>
      <c r="C9" s="15"/>
      <c r="D9" s="16"/>
      <c r="E9" s="16"/>
    </row>
    <row r="10" spans="1:5" ht="13.5" customHeight="1">
      <c r="A10" s="13"/>
      <c r="B10" s="14" t="s">
        <v>9</v>
      </c>
      <c r="C10" s="15"/>
      <c r="D10" s="16"/>
      <c r="E10" s="16"/>
    </row>
    <row r="11" spans="1:6" ht="13.5" customHeight="1">
      <c r="A11" s="13"/>
      <c r="B11" s="14" t="s">
        <v>10</v>
      </c>
      <c r="C11" s="15"/>
      <c r="D11" s="16"/>
      <c r="E11" s="16"/>
      <c r="F11" s="17"/>
    </row>
    <row r="12" spans="1:6" ht="13.5" customHeight="1">
      <c r="A12" s="9">
        <v>2</v>
      </c>
      <c r="B12" s="27" t="s">
        <v>11</v>
      </c>
      <c r="C12" s="18">
        <v>0.003472222222222222</v>
      </c>
      <c r="D12" s="16">
        <f>E6</f>
        <v>0.7951388888888888</v>
      </c>
      <c r="E12" s="16">
        <f aca="true" t="shared" si="0" ref="E12:E19">D12+C12</f>
        <v>0.798611111111111</v>
      </c>
      <c r="F12" s="17"/>
    </row>
    <row r="13" spans="1:6" ht="27.75" customHeight="1">
      <c r="A13" s="9">
        <v>3</v>
      </c>
      <c r="B13" s="21" t="s">
        <v>13</v>
      </c>
      <c r="C13" s="18">
        <v>0.003472222222222222</v>
      </c>
      <c r="D13" s="16">
        <f aca="true" t="shared" si="1" ref="D13:D20">E12</f>
        <v>0.798611111111111</v>
      </c>
      <c r="E13" s="16">
        <f t="shared" si="0"/>
        <v>0.8020833333333333</v>
      </c>
      <c r="F13" s="17"/>
    </row>
    <row r="14" spans="1:6" ht="30" customHeight="1">
      <c r="A14" s="30">
        <v>4</v>
      </c>
      <c r="B14" s="21" t="s">
        <v>19</v>
      </c>
      <c r="C14" s="31">
        <v>0.003472222222222222</v>
      </c>
      <c r="D14" s="32">
        <f t="shared" si="1"/>
        <v>0.8020833333333333</v>
      </c>
      <c r="E14" s="32">
        <f t="shared" si="0"/>
        <v>0.8055555555555555</v>
      </c>
      <c r="F14" s="17"/>
    </row>
    <row r="15" spans="1:6" ht="30.75" customHeight="1">
      <c r="A15" s="30">
        <f>A14+1</f>
        <v>5</v>
      </c>
      <c r="B15" s="21" t="s">
        <v>14</v>
      </c>
      <c r="C15" s="31">
        <v>0.027777777777777776</v>
      </c>
      <c r="D15" s="32">
        <f>E14</f>
        <v>0.8055555555555555</v>
      </c>
      <c r="E15" s="32">
        <f t="shared" si="0"/>
        <v>0.8333333333333333</v>
      </c>
      <c r="F15" s="17"/>
    </row>
    <row r="16" spans="1:6" ht="30" customHeight="1">
      <c r="A16" s="30">
        <f>A15+1</f>
        <v>6</v>
      </c>
      <c r="B16" s="10" t="s">
        <v>20</v>
      </c>
      <c r="C16" s="31">
        <v>0.006944444444444444</v>
      </c>
      <c r="D16" s="32">
        <f t="shared" si="1"/>
        <v>0.8333333333333333</v>
      </c>
      <c r="E16" s="32">
        <f t="shared" si="0"/>
        <v>0.8402777777777777</v>
      </c>
      <c r="F16" s="17"/>
    </row>
    <row r="17" spans="1:6" ht="21" customHeight="1">
      <c r="A17" s="19">
        <f>A16+1</f>
        <v>7</v>
      </c>
      <c r="B17" s="10" t="s">
        <v>17</v>
      </c>
      <c r="C17" s="31">
        <v>0.003472222222222222</v>
      </c>
      <c r="D17" s="16">
        <f t="shared" si="1"/>
        <v>0.8402777777777777</v>
      </c>
      <c r="E17" s="16">
        <f t="shared" si="0"/>
        <v>0.8437499999999999</v>
      </c>
      <c r="F17" s="20"/>
    </row>
    <row r="18" spans="1:5" ht="44.25" customHeight="1">
      <c r="A18" s="19">
        <f>A17+1</f>
        <v>8</v>
      </c>
      <c r="B18" s="10" t="s">
        <v>21</v>
      </c>
      <c r="C18" s="31">
        <v>0.006944444444444444</v>
      </c>
      <c r="D18" s="16">
        <f t="shared" si="1"/>
        <v>0.8437499999999999</v>
      </c>
      <c r="E18" s="16">
        <f t="shared" si="0"/>
        <v>0.8506944444444443</v>
      </c>
    </row>
    <row r="19" spans="1:5" ht="46.5" customHeight="1">
      <c r="A19" s="19">
        <f>A18+1</f>
        <v>9</v>
      </c>
      <c r="B19" s="10" t="s">
        <v>22</v>
      </c>
      <c r="C19" s="31">
        <v>0.003472222222222222</v>
      </c>
      <c r="D19" s="16">
        <f t="shared" si="1"/>
        <v>0.8506944444444443</v>
      </c>
      <c r="E19" s="16">
        <f t="shared" si="0"/>
        <v>0.8541666666666665</v>
      </c>
    </row>
    <row r="20" spans="1:5" ht="15" customHeight="1">
      <c r="A20" s="9"/>
      <c r="B20" s="21" t="s">
        <v>12</v>
      </c>
      <c r="C20" s="18"/>
      <c r="D20" s="16">
        <f t="shared" si="1"/>
        <v>0.8541666666666665</v>
      </c>
      <c r="E20" s="16"/>
    </row>
    <row r="21" spans="1:5" ht="13.5" customHeight="1">
      <c r="A21" s="33"/>
      <c r="B21" s="34"/>
      <c r="C21" s="35"/>
      <c r="D21" s="36"/>
      <c r="E21" s="36"/>
    </row>
    <row r="22" spans="1:2" ht="12.75">
      <c r="A22" s="8"/>
      <c r="B22" s="22"/>
    </row>
  </sheetData>
  <sheetProtection/>
  <mergeCells count="1">
    <mergeCell ref="A1:E2"/>
  </mergeCells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IEEE-SA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Noelle Humenick</dc:creator>
  <cp:keywords/>
  <dc:description/>
  <cp:lastModifiedBy>M Ariyoshi</cp:lastModifiedBy>
  <cp:lastPrinted>2011-02-01T08:04:18Z</cp:lastPrinted>
  <dcterms:created xsi:type="dcterms:W3CDTF">2007-09-23T10:13:36Z</dcterms:created>
  <dcterms:modified xsi:type="dcterms:W3CDTF">2012-04-17T09:25:32Z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