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defaultThemeVersion="124226"/>
  <mc:AlternateContent xmlns:mc="http://schemas.openxmlformats.org/markup-compatibility/2006">
    <mc:Choice Requires="x15">
      <x15ac:absPath xmlns:x15ac="http://schemas.microsoft.com/office/spreadsheetml/2010/11/ac" url="https://dimensiondata-my.sharepoint.com/personal/roger_hislop_is_co_za/Documents/Roger - EBOs/DSA/IEEE Activity/IEEE 802.22.3/Ballot Submissions/Ballot 4/"/>
    </mc:Choice>
  </mc:AlternateContent>
  <xr:revisionPtr revIDLastSave="92" documentId="13_ncr:1_{F06D48DB-AEAF-6749-B5C9-4E37DCED2795}" xr6:coauthVersionLast="38" xr6:coauthVersionMax="38" xr10:uidLastSave="{84CE8B1D-6D63-C647-A609-639AA3602615}"/>
  <bookViews>
    <workbookView xWindow="500" yWindow="680" windowWidth="27180" windowHeight="16440" tabRatio="310" xr2:uid="{00000000-000D-0000-FFFF-FFFF00000000}"/>
  </bookViews>
  <sheets>
    <sheet name="Results Summary" sheetId="4" r:id="rId1"/>
    <sheet name="802.22.3 D3.0 Comments" sheetId="1" r:id="rId2"/>
    <sheet name="Instructions for ballot" sheetId="2" r:id="rId3"/>
    <sheet name="Sheet3" sheetId="3" r:id="rId4"/>
  </sheets>
  <calcPr calcId="179021"/>
</workbook>
</file>

<file path=xl/calcChain.xml><?xml version="1.0" encoding="utf-8"?>
<calcChain xmlns="http://schemas.openxmlformats.org/spreadsheetml/2006/main">
  <c r="J24" i="4" l="1"/>
  <c r="J23" i="4"/>
  <c r="J20" i="4"/>
  <c r="J21" i="4"/>
  <c r="J25" i="4" l="1"/>
  <c r="J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Roger Hislop</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 ref="N73" authorId="1" shapeId="0" xr:uid="{00000000-0006-0000-0100-000002000000}">
      <text>
        <r>
          <rPr>
            <b/>
            <sz val="10"/>
            <color rgb="FF000000"/>
            <rFont val="Tahoma"/>
            <family val="2"/>
          </rPr>
          <t>Roger Hislop:</t>
        </r>
        <r>
          <rPr>
            <sz val="10"/>
            <color rgb="FF000000"/>
            <rFont val="Tahoma"/>
            <family val="2"/>
          </rPr>
          <t xml:space="preserve">
</t>
        </r>
        <r>
          <rPr>
            <sz val="10"/>
            <color rgb="FF000000"/>
            <rFont val="Tahoma"/>
            <family val="2"/>
          </rPr>
          <t xml:space="preserve">There's an Annex A, use cases, and Annex E (modes of operation). To cross reference?
</t>
        </r>
      </text>
    </comment>
    <comment ref="P76" authorId="1" shapeId="0" xr:uid="{00000000-0006-0000-0100-000003000000}">
      <text>
        <r>
          <rPr>
            <b/>
            <sz val="10"/>
            <color rgb="FF000000"/>
            <rFont val="Tahoma"/>
            <family val="2"/>
          </rPr>
          <t>Roger Hislop:</t>
        </r>
        <r>
          <rPr>
            <sz val="10"/>
            <color rgb="FF000000"/>
            <rFont val="Tahoma"/>
            <family val="2"/>
          </rPr>
          <t xml:space="preserve">
</t>
        </r>
        <r>
          <rPr>
            <sz val="10"/>
            <color rgb="FF000000"/>
            <rFont val="Tahoma"/>
            <family val="2"/>
          </rPr>
          <t>NOt quite sure what this refers to.</t>
        </r>
      </text>
    </comment>
  </commentList>
</comments>
</file>

<file path=xl/sharedStrings.xml><?xml version="1.0" encoding="utf-8"?>
<sst xmlns="http://schemas.openxmlformats.org/spreadsheetml/2006/main" count="429" uniqueCount="280">
  <si>
    <t>ID</t>
  </si>
  <si>
    <t>Commenter Name</t>
  </si>
  <si>
    <t>Affiliation</t>
  </si>
  <si>
    <t>Email</t>
  </si>
  <si>
    <t>Telephone</t>
  </si>
  <si>
    <t>Subclause</t>
  </si>
  <si>
    <t>Paragraph</t>
  </si>
  <si>
    <t>Page</t>
  </si>
  <si>
    <t>Line</t>
  </si>
  <si>
    <t>Type</t>
  </si>
  <si>
    <t>Comment</t>
  </si>
  <si>
    <t>Suggested Remedy</t>
  </si>
  <si>
    <t>Clause</t>
    <phoneticPr fontId="3"/>
  </si>
  <si>
    <t xml:space="preserve"> Approve - with comments (Technical, Editorial or General) </t>
  </si>
  <si>
    <t xml:space="preserve"> Abstain - lack of expertise</t>
  </si>
  <si>
    <t xml:space="preserve"> Abstain - Conflict of interest</t>
  </si>
  <si>
    <t xml:space="preserve"> Abstain - Others</t>
  </si>
  <si>
    <t>The commentor should enter his/her coordinates once in columns B to D and then hide it for the rest of the process for convenience (highlight the four columns and right-click on it and then click on 'Hide').</t>
    <phoneticPr fontId="3"/>
  </si>
  <si>
    <r>
      <t xml:space="preserve">The commentor should indicate the type for each of their comments:
</t>
    </r>
    <r>
      <rPr>
        <b/>
        <sz val="10"/>
        <rFont val="Arial"/>
        <family val="2"/>
      </rPr>
      <t>TR:</t>
    </r>
    <r>
      <rPr>
        <sz val="10"/>
        <rFont val="Arial"/>
        <family val="2"/>
      </rPr>
      <t xml:space="preserve"> Technical comment for which proper resolution is required for the commentor to support the modified Draft.
</t>
    </r>
    <r>
      <rPr>
        <b/>
        <sz val="10"/>
        <rFont val="Arial"/>
        <family val="2"/>
      </rPr>
      <t>T:</t>
    </r>
    <r>
      <rPr>
        <sz val="10"/>
        <rFont val="Arial"/>
        <family val="2"/>
      </rPr>
      <t xml:space="preserve"> Technical comment for which the resolution is not necessary of the commentor to support the Draft.
</t>
    </r>
    <r>
      <rPr>
        <b/>
        <sz val="10"/>
        <rFont val="Arial"/>
        <family val="2"/>
      </rPr>
      <t>ER:</t>
    </r>
    <r>
      <rPr>
        <sz val="10"/>
        <rFont val="Arial"/>
        <family val="2"/>
      </rPr>
      <t xml:space="preserve"> Editorial comment for which proper resolution is required for the commentor to support the modified Draft.
</t>
    </r>
    <r>
      <rPr>
        <b/>
        <sz val="10"/>
        <rFont val="Arial"/>
        <family val="2"/>
      </rPr>
      <t>E:</t>
    </r>
    <r>
      <rPr>
        <sz val="10"/>
        <rFont val="Arial"/>
        <family val="2"/>
      </rPr>
      <t xml:space="preserve"> Editorial comment for which the resolution is not necessary of the commentor to support the Draft.</t>
    </r>
    <phoneticPr fontId="4" type="noConversion"/>
  </si>
  <si>
    <t>The commentor should fill in his comment in detail in column L.  Text can be copied in and edited if it is convenient.</t>
    <phoneticPr fontId="3"/>
  </si>
  <si>
    <t>A compilation of the comments from all respondents will be made available during the second week of November so that the new comment resolution process can start during the November plenary meeting.</t>
    <phoneticPr fontId="3"/>
  </si>
  <si>
    <t xml:space="preserve"> Approve - No Comments </t>
    <phoneticPr fontId="3"/>
  </si>
  <si>
    <t xml:space="preserve"> Disapprove - No Comments </t>
    <phoneticPr fontId="3"/>
  </si>
  <si>
    <t xml:space="preserve"> Disapprove - with Comments (Technical Required, Editorial Required or General Required)</t>
    <phoneticPr fontId="3"/>
  </si>
  <si>
    <t xml:space="preserve"> Abstain - lack ot time </t>
    <phoneticPr fontId="3"/>
  </si>
  <si>
    <r>
      <t xml:space="preserve">The commentor should then indicate their suggested remedy in column M.
Text formatting supported by Excel is allowed such as </t>
    </r>
    <r>
      <rPr>
        <b/>
        <sz val="10"/>
        <rFont val="Arial"/>
        <family val="2"/>
      </rPr>
      <t>bold</t>
    </r>
    <r>
      <rPr>
        <sz val="10"/>
        <rFont val="Arial"/>
        <family val="2"/>
      </rPr>
      <t xml:space="preserve">, </t>
    </r>
    <r>
      <rPr>
        <u/>
        <sz val="10"/>
        <rFont val="Arial"/>
        <family val="2"/>
      </rPr>
      <t>underline</t>
    </r>
    <r>
      <rPr>
        <sz val="10"/>
        <rFont val="Arial"/>
        <family val="2"/>
      </rPr>
      <t xml:space="preserve">, </t>
    </r>
    <r>
      <rPr>
        <strike/>
        <sz val="10"/>
        <rFont val="Arial"/>
        <family val="2"/>
      </rPr>
      <t>strike-out,</t>
    </r>
    <r>
      <rPr>
        <sz val="10"/>
        <rFont val="Arial"/>
        <family val="2"/>
      </rPr>
      <t xml:space="preserve"> etc. to facilitate identification of the actual changes to the text.
Note that a change of paragraph within a cell is done by the "Alt/Enter" combination.
If the comment is extensive and/or includes graphics, etc., it is recommended to produce a normal 802.22.3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</si>
  <si>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r>
      <t xml:space="preserve">This spreadsheet contains the template for the 802.22 voters to fill in their comments on the 802.22.3 Draft 3.0.  </t>
    </r>
    <r>
      <rPr>
        <sz val="10"/>
        <rFont val="Arial"/>
        <family val="2"/>
      </rPr>
      <t xml:space="preserve"> 
</t>
    </r>
  </si>
  <si>
    <t>The commentor should then enter all his comments, one per row, by filling columns F to J to locate the specific text that is commented on.  Page and Line will be used to refer to the text only in Draft 3.0 whereas Clause, Subclause and Paragraph will be used to go across the various newer versions of the Draft.</t>
  </si>
  <si>
    <t>Please, indicate your overall support status for the 802.22.3 Draft 3.0 by selecting one of the following options:</t>
  </si>
  <si>
    <t>Instructions for the electronic ballot of the 802.22.3 Draft 3.0</t>
  </si>
  <si>
    <r>
      <t xml:space="preserve">The commentor is requested to answer the question on the right of this Table once he/she has developed all his comments on Draft 3.0. Their vote should represent their overall position relative to his support for Draft v2.0.  Note that indicating any of their comments as </t>
    </r>
    <r>
      <rPr>
        <b/>
        <sz val="10"/>
        <rFont val="Arial"/>
        <family val="2"/>
      </rPr>
      <t>TR</t>
    </r>
    <r>
      <rPr>
        <sz val="10"/>
        <rFont val="Arial"/>
        <family val="2"/>
      </rPr>
      <t xml:space="preserve"> or </t>
    </r>
    <r>
      <rPr>
        <b/>
        <sz val="10"/>
        <rFont val="Arial"/>
        <family val="2"/>
      </rPr>
      <t>ER</t>
    </r>
    <r>
      <rPr>
        <sz val="10"/>
        <rFont val="Arial"/>
        <family val="2"/>
      </rPr>
      <t xml:space="preserve"> means a "Disapprove with comment".</t>
    </r>
  </si>
  <si>
    <r>
      <t>The commentors should return their version of the spreadsheet with their initials added at the end of the file name (e.g., P802-22-3</t>
    </r>
    <r>
      <rPr>
        <sz val="10"/>
        <rFont val="Arial"/>
        <family val="2"/>
      </rPr>
      <t xml:space="preserve"> Draft 3.0 WG Letter Ballot Template-JohnSmith.xls) to </t>
    </r>
    <r>
      <rPr>
        <sz val="11"/>
        <color theme="1"/>
        <rFont val="Calibri"/>
        <family val="2"/>
        <charset val="128"/>
        <scheme val="minor"/>
      </rPr>
      <t>Mody, Apurva &lt;apurva.mody@ieee.org&gt;, Roger Hislop</t>
    </r>
    <r>
      <rPr>
        <sz val="10"/>
        <rFont val="Arial"/>
        <family val="2"/>
      </rPr>
      <t xml:space="preserve"> &lt;</t>
    </r>
    <r>
      <rPr>
        <sz val="11"/>
        <color theme="1"/>
        <rFont val="Calibri"/>
        <family val="2"/>
        <charset val="128"/>
        <scheme val="minor"/>
      </rPr>
      <t>Roger.Hislop@IS.CO.ZA</t>
    </r>
    <r>
      <rPr>
        <sz val="10"/>
        <rFont val="Arial"/>
        <family val="2"/>
      </rPr>
      <t>&gt;</t>
    </r>
    <r>
      <rPr>
        <sz val="11"/>
        <color theme="1"/>
        <rFont val="Calibri"/>
        <family val="2"/>
        <charset val="128"/>
        <scheme val="minor"/>
      </rPr>
      <t xml:space="preserve"> and Oliver Holland &lt;oliver.holland@kcl.ac.uk&gt;</t>
    </r>
    <r>
      <rPr>
        <sz val="10"/>
        <rFont val="Arial"/>
        <family val="2"/>
      </rPr>
      <t xml:space="preserve"> before the end of the 30 days comment period ending on Sunday </t>
    </r>
    <r>
      <rPr>
        <sz val="11"/>
        <color theme="1"/>
        <rFont val="Calibri"/>
        <family val="2"/>
        <charset val="128"/>
        <scheme val="minor"/>
      </rPr>
      <t xml:space="preserve">March 4th, 2017 at 00:00 (11:59PM) AOE (Anywhere On Earth) </t>
    </r>
    <r>
      <rPr>
        <sz val="10"/>
        <rFont val="Arial"/>
        <family val="2"/>
      </rPr>
      <t>.</t>
    </r>
  </si>
  <si>
    <t>g.miele@unicas.it</t>
  </si>
  <si>
    <t>4</t>
  </si>
  <si>
    <t>2.2.4</t>
  </si>
  <si>
    <t>B</t>
  </si>
  <si>
    <t>E</t>
  </si>
  <si>
    <t>The calibration source has been removed from Figure 4 and the calibration needed procedure been deleted from section 4 text. Then it has been moved as normative in annex C. Anyway, the best solution is to keep the Cal Source in the figure, recall the need for calibration and refer details as described in annex C.</t>
  </si>
  <si>
    <t>Restore cal source in the block diagram of Fig. 4 and the paragraph of SD calibration model, at least as introduction to the problem, without providing details, sending the reader to Annex C. Next work on the draft should also enlarge the content of such paragraph, since calibration data shall be sent along with sensing data to the data client to certify data quality.</t>
  </si>
  <si>
    <t>Gianfranco Miele</t>
  </si>
  <si>
    <t>University of Cassino and Southern Lazio</t>
  </si>
  <si>
    <t>T</t>
  </si>
  <si>
    <t>Actual Remedy</t>
  </si>
  <si>
    <t>Status</t>
  </si>
  <si>
    <t>Implementation Status</t>
  </si>
  <si>
    <t>Roger Hislop</t>
  </si>
  <si>
    <t>Internet Solutions</t>
  </si>
  <si>
    <t>roger.hislop@is.co.za</t>
  </si>
  <si>
    <t>27115751000</t>
  </si>
  <si>
    <t>4.1</t>
  </si>
  <si>
    <t xml:space="preserve">Previous drafts talked of "control plane" and "data plane" which were agreed a inappropriate to this design. </t>
  </si>
  <si>
    <t xml:space="preserve">Propose any language referring to "control plane" and "data plane" be amended to describe separation of fucntion into "Command &amp; Control Systems" and "Sensing Data Distribution Systems". </t>
  </si>
  <si>
    <t>4.4.1</t>
  </si>
  <si>
    <t>4.4.2</t>
  </si>
  <si>
    <t xml:space="preserve">Functional requirements for Sensing Device in architecture area make it repetitive </t>
  </si>
  <si>
    <t xml:space="preserve">Functional requirements for Sensor Manager in architecture area make it repetitive </t>
  </si>
  <si>
    <t xml:space="preserve">Functional requirements for Sensing Device be moved from architecture area into Section 5. Copy on "black box model" in 4.4.1.2 be moved to entity descriptions in 4.1 </t>
  </si>
  <si>
    <t>SCOS Client does no acquire data, it is sent via the SM to a Data Consumer endpoint</t>
  </si>
  <si>
    <t>Revise text which refers to Data Service or Data Consumer "acquiring data" and replace with "data acquisitions are made available to the Client at the Data Consumer endpoint"</t>
  </si>
  <si>
    <t>All/any</t>
  </si>
  <si>
    <t>Consensus is that the term Sensor Manager (rather than Sensing Manager) is more correct</t>
  </si>
  <si>
    <t>Replace Sensing Manager with Sensor Manager wherever it occurs</t>
  </si>
  <si>
    <t>12, 13</t>
  </si>
  <si>
    <t>The architecture has the SCOS Client as an ad hoc agent that connects to the SCOS System, the SD associates with the SM - language implies that there is a stateful relationship between client sand SCOS system</t>
  </si>
  <si>
    <t>Modify any language referring to SCOS Client AUTHENTICATING (i.e. identify and authorise) with SM, and SD ASSOCIATING (i.e. authenticate and establish persistent state) with SM</t>
  </si>
  <si>
    <t xml:space="preserve">Functional requirements for Sensing Device be moved from architecture area into Section 6. </t>
  </si>
  <si>
    <t>Rename 4.4 from "System Requirements" to "Hardware System Requirements"</t>
  </si>
  <si>
    <t>System Requirements heading too generic if "system" functional requirments moved to S5 and S5</t>
  </si>
  <si>
    <t>4.4.1.3</t>
  </si>
  <si>
    <t>Sensing Device fucntional requirements moved to Section 5</t>
  </si>
  <si>
    <t>Description of operating mdoe relevant to operations not hardware</t>
  </si>
  <si>
    <t>Sensing Device description of functions has mix of "function areas" and specific services that enable that function</t>
  </si>
  <si>
    <t xml:space="preserve">Restructure bullets to separate functional areas with their specific Services </t>
  </si>
  <si>
    <t>5.1.1.2</t>
  </si>
  <si>
    <t>Disassociation fucntion unclear</t>
  </si>
  <si>
    <t>Insert copy "If the SD is required to disconnect from its associated SM, it will transmit a disassociation message sxDissasociationRequest (e.g. if it is rebooting or about to go into an offline mode)."</t>
  </si>
  <si>
    <t xml:space="preserve">Forged Disassociation message can be used as DDOS </t>
  </si>
  <si>
    <t>Use a sequence number with Disassociate requests, based on original Association. Introduce "associateResponse" as paramter in Dissasociate Object</t>
  </si>
  <si>
    <t>Not easy to troubleshoot disassociation issues</t>
  </si>
  <si>
    <t>Introduce disacociation response "OK" and "NotAssociated" to ensure state change completes</t>
  </si>
  <si>
    <t>5.1.1</t>
  </si>
  <si>
    <t>Move to Section 7</t>
  </si>
  <si>
    <t>"SM  parameters" should be part of Data Structures and mvoe out of entity definitions</t>
  </si>
  <si>
    <t>5.1.2.2</t>
  </si>
  <si>
    <t>"Capabilities Request" not necessary as it is triggered by association request or assssociation refresh"</t>
  </si>
  <si>
    <t>Delete object</t>
  </si>
  <si>
    <t>Frequency Objects, Time Interval Objects redundant</t>
  </si>
  <si>
    <t>Delete objects</t>
  </si>
  <si>
    <t>5.1.3</t>
  </si>
  <si>
    <t>"Sensing Scan Task" -- language not consistent or clear</t>
  </si>
  <si>
    <t>Drop word "Scan", only refer to "Sensing Tasks" for task, and "Sensing Data" for  results data from scan</t>
  </si>
  <si>
    <t>Tasks are created by SCOS Client if they are new tasks, and need to be linked to them</t>
  </si>
  <si>
    <t>Insert SCOSClientID as key value for Task Insert message</t>
  </si>
  <si>
    <t>Unclear or repetitive definitions of sensing tasks</t>
  </si>
  <si>
    <t>Create a single object in Section 7 Data Specification that enumerates any sensing task in a reusable object sensingTaskObject</t>
  </si>
  <si>
    <t>Insertion of a task can come from Scos Client to SM to SD … reptitive messages</t>
  </si>
  <si>
    <t>Task insertion dedining in single message for Clinet&gt;SM and SM&gt;SD as sxScanTaskInsertRequest, Response and Query, QueryResponse</t>
  </si>
  <si>
    <t>Not clear when/how task insertion happens</t>
  </si>
  <si>
    <t>Insert copy "A scan task status request can be sent from the SM, based on a scheduled event or on a request from the SCOS Client to the SM. The SM would send a sdScanTaskQuery. The request from the SCOS Client to the SM would be the identical sxScanTaskQuery message."</t>
  </si>
  <si>
    <t>5.4.1.2</t>
  </si>
  <si>
    <t xml:space="preserve">Pubishing mechanism unclear, redundant messages for "Request Publish" as publish driven by SD/SM finishing tasks not by Client. </t>
  </si>
  <si>
    <t>Delete "Publish Sensing Data" message</t>
  </si>
  <si>
    <t>Sensing Data (scan results) should be reusable object between SD/SM and SM/DC; Data should be linked to requestinf SCOS Client</t>
  </si>
  <si>
    <t>Define "sensingDataObject" in Section 7 and refer to through sensingDataObject. Include sensingTaskObject and PublishTimeStamp to ensure task and data are inextricably linked at Consumer; with the time data was sent.</t>
  </si>
  <si>
    <t>6.2.1</t>
  </si>
  <si>
    <t>Database resources should not be included within the definition of Control Service</t>
  </si>
  <si>
    <t>Move database descriptons to Section 6 start, revise description of Services to make more clear by functional group "SCOS Client Control Service" "SD Control Service"  "SM Data Distribution Service" SM Administration service</t>
  </si>
  <si>
    <t>Header levels inconsistent</t>
  </si>
  <si>
    <t xml:space="preserve">Revise Header levels </t>
  </si>
  <si>
    <t>Insert copy "The SCOS Client authenticates with an SM through a username password and/or certificate exchange, where the SCOS Owner pre-configures the SM with authorized users. The authorization is valid for a particular session, the length of which is determined by the SCOS Owner according to their policies. Authentication must take place over a secure mechanism such as TLS with no credientials exchanged in plaintext. "</t>
  </si>
  <si>
    <t>6.3.1.1</t>
  </si>
  <si>
    <t>No definition of how SCOS Client Authenticates</t>
  </si>
  <si>
    <t>Insert new object "SCOS Client Authenticate Reeust" and "Respnse" objects specifying auth/ID paramters and response codes</t>
  </si>
  <si>
    <t>No definition of how SCOS Client does resource discovery</t>
  </si>
  <si>
    <t>Create new object SCOS Discovery Query and Response objects, providing idnetifier information, and the response message containiing the sdCapabilityResponse object</t>
  </si>
  <si>
    <t>No definition of how SCOS Client does task query</t>
  </si>
  <si>
    <t>Create new defintion of interface with copy "6.1.3.1 Sensing Task State Request: Function
Allows the SCOS Client to query the state of any associated SD or the state of tasks currently being performed for that SCOS Client (a SCOS Client may only query status of tasks it did not task if it is a User/Role permitted to do so in the SCOS Owner policy defined on the SM).  
6.1.3.2 Sensing Task Management: Interfaces 
The objects used for a task status query is the sxScanTaskQuery (Table 8) from the SCOSClient to the SM, which in turn transmits to the relevant SD if the permissions policy allows). The object returned by the SD to the SM and back to the SCOS Client is the sxScanTaskCompletionStatus object (Table 9).
Note that the sxScanTaskQuery only identifies a TaskID, a unique identifier of a task. A SCOS Client would need to know the TaskID to query the status of a particular scan. The SM holds the database of current scan tasks, and would map the TaskID to the relevant SDID performing that task, and direct the sxScanTaskQuery to the relevant SD."</t>
  </si>
  <si>
    <t>No definijtion of SD authentication and registration function</t>
  </si>
  <si>
    <t>Insert copy 
6.2.1.1 SD Authentication and Registration: Functions 
Allow SDs to attach to the SM, be authenticated and made an active node in the SCOS system. These procedures define the association and authentication process for an SD and SM entity to connect and communicate.  They include facilities to prevent spoofing based on shared key exchange.  Once an SD is authenticated and registered to a SM, the SM can then discover the capabilities of the SD.  A SM will have associated with it at least one SD. The SM may then assign appropriate sensing tasks to the appropriate set of SDs in order to fulfil the sensing request of the SCOS Client.
6.2.1.2 SD Authentication and Registration: Interfaces
The SD will initiate the association via the sdAssociateRequest object, whereupon the SM Control Service will perform authentication and registration in its Sensor Devices database of SD resources. The SM will signal to the SD that it is successfully associated via the sdAssociateResponse, whereupon the SD will publish its capabilities back to the SM via the sdCapabilityResponse message. The SM will then insert these capabilities in its Sensor Devices database as per the SCOS Discovery service below.
The SM will store the sdAssociation Object(s) returned by the SDs as part of the association process for security and audit purposes, as required by any SCOS Operator policy in force.
If the SM is required to disconnect its associated SDs, it will transmit a disassociation message sxDissasociationRequest (e.g. if it is rebooting or about to go into an offline mode)."</t>
  </si>
  <si>
    <t>No defintion of SD Status Query capability</t>
  </si>
  <si>
    <r>
      <t>Insert copy "6.2.2 6.2.2 SD Status Query
6.2.2.1 SD Status Query: Functions 
Allows SD current tasks and state to be queried and exposed to SCOS Clients (depending on any role-based permission policy), and maintains association with the SM. A Status Query can be transmitted as a heartbeat periodically to indicate an SD is still associated with the SM (depending on Mode). 
6.2.2.2 SD Status Query: Interfaces
The objects used for a task status query is the sxScanTaskQuery (Table 8) from the SM to the SD. The trigger for the query can be when there is a scheduled task refresh procedure by the SM, or it can be triggered by a task status query from the SCOS Client, which sends the SM a sxScanTaskStatusQuery obect, which in turn transmits to the relevant SD if the permissions policy allows). The object returned by the SD to the SM (potentially for on-transmission to a requesting SCOS Client) is the sxScanTaskCompletionStatus object (Table 9).
The SM would map the TaskID specified in the sxScanTaskQuery to the appropriate SDID that is performing that task in its SCOS Resources database, to send the query to the correct SD.</t>
    </r>
    <r>
      <rPr>
        <b/>
        <sz val="11"/>
        <color theme="1"/>
        <rFont val="Calibri"/>
        <family val="2"/>
        <scheme val="minor"/>
      </rPr>
      <t>"</t>
    </r>
  </si>
  <si>
    <t>No definition of SD Tasking Service interface</t>
  </si>
  <si>
    <t>Incert copy "The SM sends a scan task to the SD in the form of a Sensing Task Object (Table 17), enclosed in a Sensing Task Insert message sxScanTaskInsert (Table 6). The SD shall respond with a Sensing Task Insert Message Response sxScanTaskInsertResponse (Table 6) which indicates if the task is accepted or not. If accepted, the SM will update its internal task scheduler (Sensor Devices database) of current tasks per assocatied SD. If not accepted, the SM will return the appropriate error code to the SCOS Client in the smScanTaskInsertResponse (Table 7)."</t>
  </si>
  <si>
    <t>Data Distribution service defintion does not describe data object</t>
  </si>
  <si>
    <t>Insert copy "The Data Distribution services sends the data as per the sxPublishSensingData JSON object described in Table 10 from the SM to the Data Consumer."</t>
  </si>
  <si>
    <t>Header levels inconsistent in Section 6</t>
  </si>
  <si>
    <t>"Messaging, Primitives" etc no longer part of structure</t>
  </si>
  <si>
    <t>Rename section "Data Speciication" and revise to describe only data objects/strcutures</t>
  </si>
  <si>
    <t>7.1.4</t>
  </si>
  <si>
    <t>Response codes redundant (codes are Service Specific)</t>
  </si>
  <si>
    <t>Delete section</t>
  </si>
  <si>
    <t>Section "Primitives" redundant and repetitive</t>
  </si>
  <si>
    <t>Section "Messages" repetititive and redundant</t>
  </si>
  <si>
    <t>Section should only refer to reusable data objects or data strcutures, or high-level data transport matters</t>
  </si>
  <si>
    <t>Create SD Assocition Object that enumerates all parameters exchanged during association to be stored for security/autiability functions</t>
  </si>
  <si>
    <t>Create SM Identity Object that enumerates all parameters exchanged during authentication to be stored for security/autiability functions</t>
  </si>
  <si>
    <t>Create Sensting Task Object that enumerates all fields that must or can be passed to define a sensing task; create a new Sensing Task Extended object to store all parameters for a task that is being executed or completed, along with status codes of that task.</t>
  </si>
  <si>
    <t>Create Sensing Data Object that contains results of scans provided by sensing subsystem, along with associated environment and operational metadata</t>
  </si>
  <si>
    <t>Annex D</t>
  </si>
  <si>
    <t>SCOS Operating Modes do no reflect current strcutures/messages/services</t>
  </si>
  <si>
    <t>Update all SCOS Opearting Mode sequence diagrams as per DCN xxxxxxxx</t>
  </si>
  <si>
    <t>Various</t>
  </si>
  <si>
    <t>There are still some aspects that are not 100% in line with the discussions/decisions in prior plenary meetings.</t>
  </si>
  <si>
    <t>Further revise and enhance the work in line with prior decisions.</t>
  </si>
  <si>
    <t>+3907762993686</t>
  </si>
  <si>
    <t>Annex B</t>
  </si>
  <si>
    <t>To create a framework more compatible as possible with SigMF, many metadata must be redifined, changing their name, definition and data type.</t>
  </si>
  <si>
    <t>Implement the new proposal reported in DCN 22-18-0044-00-0003.</t>
  </si>
  <si>
    <t>Annex K</t>
  </si>
  <si>
    <t>A summary of the most common Sensing techniques are already described in IEEE 802.22 Std, as a consequence I believe that it is superfluous in this document.</t>
  </si>
  <si>
    <t>Remove Annex K, and consequently reorder the successive annexes</t>
  </si>
  <si>
    <t>Annex G</t>
  </si>
  <si>
    <t>G.1</t>
  </si>
  <si>
    <t>Everytime we use etc, it should be written in this way "etc."</t>
  </si>
  <si>
    <t>substitute "etc" with "etc."</t>
  </si>
  <si>
    <t>"distibuted" must be corrected with "distributed"</t>
  </si>
  <si>
    <t>substitute "distibuted" with "distributed"</t>
  </si>
  <si>
    <t>1</t>
  </si>
  <si>
    <t>Ther is a typo "An user"</t>
  </si>
  <si>
    <t>Coorect with "A user"</t>
  </si>
  <si>
    <t>6</t>
  </si>
  <si>
    <t>2</t>
  </si>
  <si>
    <t>SCOS association metadata are defined inside the draft main body</t>
  </si>
  <si>
    <t>Move this section to Annex B where all metadata are listed and described.</t>
  </si>
  <si>
    <t xml:space="preserve">T </t>
  </si>
  <si>
    <t>Metadata description could be improved in order to align with previous IEEE standard and also with SigMF</t>
  </si>
  <si>
    <t xml:space="preserve">Please see document on http://www.ieee802.org/22/ with DCN 44. </t>
  </si>
  <si>
    <t>Figure 6 is outdated.</t>
  </si>
  <si>
    <t>Replace this figure with another one having novel metadata names described in DCN 44 document to be taken at http://www.ieee802.org/22/</t>
  </si>
  <si>
    <t>Task and Status Query API is an empty paragraph</t>
  </si>
  <si>
    <t>Remove the paragraph or fill it with content.</t>
  </si>
  <si>
    <t>Table 3 is preceeded  by a wrong paragraph index</t>
  </si>
  <si>
    <t>Remove and consider renumbering table captions.</t>
  </si>
  <si>
    <t>Table 1 follows Table 3</t>
  </si>
  <si>
    <t>Please consider renumbering table captions.</t>
  </si>
  <si>
    <t>All</t>
  </si>
  <si>
    <t>Table and Figure numbering has errors</t>
  </si>
  <si>
    <t>Review and revise all Table and Figure numbering</t>
  </si>
  <si>
    <t>Michael Cotton</t>
  </si>
  <si>
    <t>NTIA/ITS</t>
  </si>
  <si>
    <t>mcotton@ntia.doc.gov</t>
  </si>
  <si>
    <t>TR</t>
  </si>
  <si>
    <t xml:space="preserve">The outline for Section 4 that we agreed upon in Chicago was simply: (4) System Architecture, (4.1) Entitiies, (4.2) Roles, (4.3) Interfaces. All of section 4 should be reduced to basic descriptions without redundancy. Requirements should be moved to appropriate sections on Sensor (Section 5) and Manager (Section 6). I am beginning to think that roles should be Sensor- and Manager-specific, so Roles might move to Sections 5 and 6 as well. </t>
  </si>
  <si>
    <t>Replace Section 4 with Section 4 in IEEESTD_SCOS_v4_NTIA.doc</t>
  </si>
  <si>
    <t>3</t>
  </si>
  <si>
    <t xml:space="preserve">Acronyms SD and SM are not needed. Sensor and Manager are inuitive and descriptive single words that capture entity function. We need to add common terms used throughout the standard, e.g., Action, Acquisition, Antenna, Capability, Host Controller, Manager, Preselector, Receiver, Schedule, Scheduler, Schedule Entry, SCOS, SCOS Client, SCOS Owner, Sensor, Sensor Admin, Sensor Control Service, SDR, Task, Task Result, </t>
  </si>
  <si>
    <t>Replace Section 3 with Section 3 in IEEESTD_SCOS_v4_NTIA.doc</t>
  </si>
  <si>
    <t>All messaging and objects specified are implementation specific. This section needs to be generalized in order to support other implementations.</t>
  </si>
  <si>
    <t>Replace Section 5 with Section 5 in IEEESTD_SCOS_V4_NTIA.doc</t>
  </si>
  <si>
    <t>The title for Section 7 that we agreed upon in Chicago was (7) Procedures</t>
  </si>
  <si>
    <t>Not suggested remedy at this point</t>
  </si>
  <si>
    <t>The title for Section 8 that we agreed upon in Chicago was (8) Data Specification</t>
  </si>
  <si>
    <t>Replace Section 8 with Section 8 in IEEESTD_SCOS_v4_NTIA.doc</t>
  </si>
  <si>
    <t>ER</t>
  </si>
  <si>
    <t>Normative elements of Annex B should be merged with Section 8. Informative elements should probably be aligned with implementaiton. Example implementations should be given in individual Annex's.</t>
  </si>
  <si>
    <t xml:space="preserve">Find agreement on normative data specification in Section 8. Build implemenation specific Annex's with associated metadata requirements and messaging. Delete Annex B. </t>
  </si>
  <si>
    <t>Annex's</t>
  </si>
  <si>
    <t>Request first annex describe NTIA implementation</t>
  </si>
  <si>
    <t>Move back all Annex's and insert Annex A from IEEESTD_SCOS_v4_NTIA.doc</t>
  </si>
  <si>
    <t>Bradley Eales</t>
  </si>
  <si>
    <t>NTIA</t>
  </si>
  <si>
    <t>beales@ntia.doc.gov</t>
  </si>
  <si>
    <t>The outline for Section 6 that we agreed upon in Chicago was simply: (6) Manager, (6.1) Requirements, (6.2) Definitions, (6.3) Functions, and (6.4) Interfaces. All of section 6 should be reduced to basic descriptions without redundancy.</t>
  </si>
  <si>
    <t>Replace Section 6 with Section 6 in IEEESTD-SCOS_v4_NTIA.doc</t>
  </si>
  <si>
    <t>% approved</t>
  </si>
  <si>
    <t>Number approved</t>
  </si>
  <si>
    <t>% returned</t>
  </si>
  <si>
    <t>Number returned</t>
  </si>
  <si>
    <t>Number members</t>
  </si>
  <si>
    <t>Y</t>
  </si>
  <si>
    <t>Approve with comments</t>
  </si>
  <si>
    <t>Unicas</t>
  </si>
  <si>
    <t>Gianfranco</t>
  </si>
  <si>
    <t>Miele</t>
  </si>
  <si>
    <t xml:space="preserve">Qualcomm (Chair 802.19) </t>
  </si>
  <si>
    <t>Steve</t>
  </si>
  <si>
    <t>Shellhammer</t>
  </si>
  <si>
    <t>Working Group Chair Appointed</t>
  </si>
  <si>
    <t>Amerisys Inc.</t>
  </si>
  <si>
    <t xml:space="preserve">Ivan </t>
  </si>
  <si>
    <t>Reede</t>
  </si>
  <si>
    <t>Abstain</t>
  </si>
  <si>
    <t>Self (Chair of 802.22a TG)</t>
  </si>
  <si>
    <t>Ranga K.</t>
  </si>
  <si>
    <t>Reddy</t>
  </si>
  <si>
    <t>YAS BBV LLC. (IEEE 802 Chair)</t>
  </si>
  <si>
    <t>Paul</t>
  </si>
  <si>
    <t>Nikolich</t>
  </si>
  <si>
    <t>BAE Systems / WhiteSpace Alliance</t>
  </si>
  <si>
    <t>Apurva</t>
  </si>
  <si>
    <t>Mody</t>
  </si>
  <si>
    <t>Spectrum Fi</t>
  </si>
  <si>
    <t>Nilesh</t>
  </si>
  <si>
    <t>Khambekar</t>
  </si>
  <si>
    <t>Approve</t>
  </si>
  <si>
    <t>CBS Corp</t>
  </si>
  <si>
    <t>Jerome J.</t>
  </si>
  <si>
    <t>Kalke</t>
  </si>
  <si>
    <t>King' s College, London</t>
  </si>
  <si>
    <t>Oliver</t>
  </si>
  <si>
    <t>Holland</t>
  </si>
  <si>
    <t>Dimension Data</t>
  </si>
  <si>
    <t>Roger</t>
  </si>
  <si>
    <t>Hislop</t>
  </si>
  <si>
    <t>Chair of 802.15</t>
  </si>
  <si>
    <t>Bob</t>
  </si>
  <si>
    <t>Heile</t>
  </si>
  <si>
    <t>NICT, Kiyoto University (Liaison between 802.22 and 802.15)</t>
  </si>
  <si>
    <t>Hiroshi</t>
  </si>
  <si>
    <t>Harada</t>
  </si>
  <si>
    <t>Applied Communications Sciences (Chair 802.21)</t>
  </si>
  <si>
    <t>Subir</t>
  </si>
  <si>
    <t>Das</t>
  </si>
  <si>
    <t>National Telecommunications and Information Administration</t>
  </si>
  <si>
    <t>Michael</t>
  </si>
  <si>
    <t>Cotton</t>
  </si>
  <si>
    <t>Comm. Research Centre, Canada (Former Vice Chair of 802.22)</t>
  </si>
  <si>
    <t>Gerald</t>
  </si>
  <si>
    <t>Chouinard</t>
  </si>
  <si>
    <t>Id. Number</t>
  </si>
  <si>
    <t>Ballot returned?</t>
  </si>
  <si>
    <t>Vote</t>
  </si>
  <si>
    <t>EX-OFFICIO</t>
  </si>
  <si>
    <t>Company / Affiliation</t>
  </si>
  <si>
    <t>802 Member</t>
  </si>
  <si>
    <t>SA PIN</t>
  </si>
  <si>
    <t>First</t>
  </si>
  <si>
    <t>Last/Family</t>
  </si>
  <si>
    <t>Gianni</t>
  </si>
  <si>
    <t>Cerro</t>
  </si>
  <si>
    <t>Baker</t>
  </si>
  <si>
    <t>Ken</t>
  </si>
  <si>
    <t xml:space="preserve">Li </t>
  </si>
  <si>
    <t>Li</t>
  </si>
  <si>
    <t>CRTC (Canada)</t>
  </si>
  <si>
    <t>Active Members (non-voting) and Observers</t>
  </si>
  <si>
    <t>Brad</t>
  </si>
  <si>
    <t>Eales</t>
  </si>
  <si>
    <t>Disapprove with comments</t>
  </si>
  <si>
    <t>Number disapproved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</si>
</sst>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28"/>
      <scheme val="minor"/>
    </font>
    <font>
      <sz val="12"/>
      <color theme="1"/>
      <name val="Calibri"/>
      <family val="2"/>
      <scheme val="minor"/>
    </font>
    <font>
      <b/>
      <sz val="10"/>
      <name val="Arial"/>
      <family val="2"/>
    </font>
    <font>
      <sz val="6"/>
      <name val="Calibri"/>
      <family val="2"/>
      <charset val="128"/>
      <scheme val="minor"/>
    </font>
    <font>
      <sz val="10"/>
      <name val="Arial"/>
      <family val="2"/>
    </font>
    <font>
      <u/>
      <sz val="10"/>
      <color indexed="12"/>
      <name val="Arial"/>
      <family val="2"/>
    </font>
    <font>
      <b/>
      <sz val="8"/>
      <color indexed="81"/>
      <name val="Tahoma"/>
      <family val="2"/>
    </font>
    <font>
      <sz val="8"/>
      <color indexed="81"/>
      <name val="Tahoma"/>
      <family val="2"/>
    </font>
    <font>
      <b/>
      <sz val="12"/>
      <name val="Arial"/>
      <family val="2"/>
    </font>
    <font>
      <u/>
      <sz val="10"/>
      <name val="Arial"/>
      <family val="2"/>
    </font>
    <font>
      <strike/>
      <sz val="10"/>
      <name val="Arial"/>
      <family val="2"/>
    </font>
    <font>
      <b/>
      <sz val="11"/>
      <color theme="1"/>
      <name val="Calibri"/>
      <family val="2"/>
      <scheme val="minor"/>
    </font>
    <font>
      <sz val="11"/>
      <color theme="6"/>
      <name val="Calibri"/>
      <family val="2"/>
      <charset val="128"/>
      <scheme val="minor"/>
    </font>
    <font>
      <sz val="11"/>
      <color rgb="FFFF0000"/>
      <name val="Calibri"/>
      <family val="2"/>
      <charset val="128"/>
      <scheme val="minor"/>
    </font>
    <font>
      <sz val="10"/>
      <color theme="6"/>
      <name val="Arial"/>
      <family val="2"/>
    </font>
    <font>
      <sz val="10"/>
      <color theme="1"/>
      <name val="Arial"/>
      <family val="2"/>
    </font>
    <font>
      <sz val="10"/>
      <color rgb="FF000000"/>
      <name val="Tahoma"/>
      <family val="2"/>
    </font>
    <font>
      <b/>
      <sz val="10"/>
      <color rgb="FF000000"/>
      <name val="Tahoma"/>
      <family val="2"/>
    </font>
    <font>
      <sz val="11"/>
      <color theme="1"/>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alignment vertical="center"/>
    </xf>
    <xf numFmtId="0" fontId="5" fillId="0" borderId="0" applyNumberFormat="0" applyFill="0" applyBorder="0" applyAlignment="0" applyProtection="0">
      <alignment vertical="top"/>
      <protection locked="0"/>
    </xf>
    <xf numFmtId="0" fontId="4" fillId="0" borderId="0"/>
    <xf numFmtId="0" fontId="18" fillId="0" borderId="0"/>
    <xf numFmtId="0" fontId="4" fillId="0" borderId="0"/>
  </cellStyleXfs>
  <cellXfs count="129">
    <xf numFmtId="0" fontId="0" fillId="0" borderId="0" xfId="0">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4" fillId="3" borderId="0" xfId="0" applyFont="1" applyFill="1" applyAlignment="1"/>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5"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4"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vertical="top" wrapText="1"/>
    </xf>
    <xf numFmtId="0" fontId="5" fillId="0" borderId="0" xfId="1" applyFont="1" applyFill="1" applyAlignment="1" applyProtection="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49" fontId="4" fillId="0" borderId="0" xfId="0" applyNumberFormat="1" applyFont="1" applyFill="1" applyAlignment="1">
      <alignment horizontal="center" vertical="top" wrapText="1"/>
    </xf>
    <xf numFmtId="0" fontId="4" fillId="0" borderId="0" xfId="0" applyNumberFormat="1"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vertical="top"/>
    </xf>
    <xf numFmtId="0" fontId="5" fillId="0" borderId="0" xfId="1" applyFill="1" applyAlignment="1" applyProtection="1">
      <alignment vertical="top" wrapText="1"/>
    </xf>
    <xf numFmtId="0" fontId="4" fillId="0" borderId="0" xfId="0" applyFont="1" applyFill="1" applyAlignment="1">
      <alignment horizontal="center" vertical="top" wrapText="1"/>
    </xf>
    <xf numFmtId="0" fontId="4" fillId="3" borderId="0" xfId="0" applyFont="1" applyFill="1" applyAlignment="1">
      <alignment horizontal="center"/>
    </xf>
    <xf numFmtId="0" fontId="4" fillId="3" borderId="0" xfId="0" applyFont="1" applyFill="1" applyAlignment="1">
      <alignment horizontal="center" vertical="top"/>
    </xf>
    <xf numFmtId="0" fontId="4" fillId="3" borderId="0" xfId="0" applyFont="1" applyFill="1" applyAlignment="1">
      <alignment vertical="top" wrapText="1"/>
    </xf>
    <xf numFmtId="0" fontId="4" fillId="0" borderId="0" xfId="2"/>
    <xf numFmtId="0" fontId="4" fillId="0" borderId="0" xfId="2" applyAlignment="1">
      <alignment horizontal="left"/>
    </xf>
    <xf numFmtId="0" fontId="4" fillId="4" borderId="0" xfId="2" applyFill="1"/>
    <xf numFmtId="0" fontId="2" fillId="4" borderId="2" xfId="2" applyFont="1" applyFill="1" applyBorder="1" applyAlignment="1">
      <alignment horizontal="center" wrapText="1"/>
    </xf>
    <xf numFmtId="0" fontId="4" fillId="4" borderId="5" xfId="2" applyFont="1" applyFill="1" applyBorder="1"/>
    <xf numFmtId="0" fontId="4" fillId="4" borderId="5" xfId="2" applyFill="1" applyBorder="1"/>
    <xf numFmtId="0" fontId="4" fillId="4" borderId="6" xfId="2" applyFill="1" applyBorder="1"/>
    <xf numFmtId="0" fontId="2" fillId="4" borderId="8" xfId="2" applyFont="1" applyFill="1" applyBorder="1" applyAlignment="1">
      <alignment horizontal="center" wrapText="1"/>
    </xf>
    <xf numFmtId="0" fontId="4" fillId="4" borderId="0" xfId="2" applyFont="1" applyFill="1" applyBorder="1"/>
    <xf numFmtId="0" fontId="4" fillId="4" borderId="0" xfId="2" applyFill="1" applyBorder="1"/>
    <xf numFmtId="0" fontId="4" fillId="4" borderId="9" xfId="2" applyFill="1" applyBorder="1"/>
    <xf numFmtId="0" fontId="4" fillId="4" borderId="3" xfId="2" applyFill="1" applyBorder="1" applyAlignment="1">
      <alignment horizontal="center"/>
    </xf>
    <xf numFmtId="0" fontId="4" fillId="4" borderId="8" xfId="2" applyFill="1" applyBorder="1" applyAlignment="1">
      <alignment horizontal="center"/>
    </xf>
    <xf numFmtId="0" fontId="4" fillId="4" borderId="12" xfId="2" applyFill="1" applyBorder="1" applyAlignment="1">
      <alignment horizontal="center"/>
    </xf>
    <xf numFmtId="0" fontId="4" fillId="4" borderId="11" xfId="2" applyFill="1" applyBorder="1"/>
    <xf numFmtId="0" fontId="4" fillId="4" borderId="13" xfId="2" applyFill="1" applyBorder="1"/>
    <xf numFmtId="49" fontId="4" fillId="0" borderId="0" xfId="2" applyNumberFormat="1"/>
    <xf numFmtId="0" fontId="4" fillId="4" borderId="15" xfId="2" applyFont="1" applyFill="1" applyBorder="1"/>
    <xf numFmtId="0" fontId="8" fillId="5" borderId="2" xfId="2" applyFont="1" applyFill="1" applyBorder="1" applyAlignment="1">
      <alignment horizontal="center" vertical="center"/>
    </xf>
    <xf numFmtId="0" fontId="0" fillId="0" borderId="0" xfId="0" quotePrefix="1" applyAlignment="1">
      <alignment horizontal="center" vertical="top" wrapText="1"/>
    </xf>
    <xf numFmtId="0" fontId="0" fillId="0" borderId="0" xfId="0" applyAlignment="1">
      <alignment vertical="top"/>
    </xf>
    <xf numFmtId="0" fontId="5" fillId="0" borderId="0" xfId="1" applyAlignment="1" applyProtection="1">
      <alignment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Alignment="1">
      <alignment vertical="top" wrapText="1"/>
    </xf>
    <xf numFmtId="0" fontId="12" fillId="0" borderId="0" xfId="0" applyFont="1" applyAlignment="1">
      <alignment vertical="top" wrapText="1"/>
    </xf>
    <xf numFmtId="0" fontId="12" fillId="0" borderId="0" xfId="0" applyFont="1" applyFill="1" applyAlignment="1">
      <alignment vertical="top" wrapText="1"/>
    </xf>
    <xf numFmtId="0" fontId="14" fillId="0" borderId="0" xfId="0" applyFont="1" applyFill="1" applyAlignment="1">
      <alignment vertical="top" wrapText="1"/>
    </xf>
    <xf numFmtId="0" fontId="0" fillId="0" borderId="0" xfId="0" applyFont="1" applyFill="1" applyAlignment="1">
      <alignment vertical="top" wrapText="1"/>
    </xf>
    <xf numFmtId="0" fontId="15" fillId="0" borderId="0" xfId="0" applyFont="1" applyFill="1" applyAlignment="1">
      <alignment vertical="top" wrapText="1"/>
    </xf>
    <xf numFmtId="0" fontId="13" fillId="0" borderId="0" xfId="0" applyFont="1" applyFill="1" applyAlignment="1">
      <alignment vertical="top" wrapText="1"/>
    </xf>
    <xf numFmtId="0" fontId="0" fillId="0" borderId="0" xfId="0" applyFill="1" applyAlignment="1">
      <alignment horizontal="center" vertical="top"/>
    </xf>
    <xf numFmtId="0" fontId="0" fillId="0" borderId="0" xfId="0" quotePrefix="1" applyFill="1" applyAlignment="1">
      <alignment horizontal="center" vertical="top" wrapText="1"/>
    </xf>
    <xf numFmtId="0" fontId="4" fillId="0" borderId="0" xfId="0" applyFont="1" applyFill="1" applyAlignment="1"/>
    <xf numFmtId="1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18" fillId="0" borderId="0" xfId="0" applyNumberFormat="1" applyFont="1" applyAlignment="1">
      <alignment horizontal="center" vertical="top" wrapText="1"/>
    </xf>
    <xf numFmtId="0" fontId="18" fillId="0" borderId="0" xfId="3"/>
    <xf numFmtId="0" fontId="18" fillId="0" borderId="0" xfId="3" applyAlignment="1">
      <alignment wrapText="1"/>
    </xf>
    <xf numFmtId="0" fontId="18" fillId="0" borderId="16" xfId="3" applyBorder="1"/>
    <xf numFmtId="0" fontId="18" fillId="0" borderId="17" xfId="3" applyBorder="1"/>
    <xf numFmtId="0" fontId="18" fillId="0" borderId="16" xfId="3" applyBorder="1" applyAlignment="1">
      <alignment horizontal="center" wrapText="1"/>
    </xf>
    <xf numFmtId="0" fontId="4" fillId="0" borderId="18" xfId="4" applyFill="1" applyBorder="1" applyAlignment="1">
      <alignment wrapText="1"/>
    </xf>
    <xf numFmtId="0" fontId="4" fillId="0" borderId="18" xfId="4" applyFill="1" applyBorder="1" applyAlignment="1">
      <alignment horizontal="center"/>
    </xf>
    <xf numFmtId="0" fontId="4" fillId="0" borderId="18" xfId="4" applyFont="1" applyFill="1" applyBorder="1"/>
    <xf numFmtId="0" fontId="4" fillId="0" borderId="17" xfId="4" applyFont="1" applyFill="1" applyBorder="1"/>
    <xf numFmtId="0" fontId="18" fillId="0" borderId="19" xfId="3" applyBorder="1"/>
    <xf numFmtId="0" fontId="18" fillId="0" borderId="20" xfId="3" applyBorder="1"/>
    <xf numFmtId="0" fontId="18" fillId="0" borderId="19" xfId="3" applyBorder="1" applyAlignment="1">
      <alignment horizontal="center" wrapText="1"/>
    </xf>
    <xf numFmtId="0" fontId="4" fillId="0" borderId="1" xfId="4" applyFont="1" applyFill="1" applyBorder="1" applyAlignment="1">
      <alignment wrapText="1"/>
    </xf>
    <xf numFmtId="0" fontId="4" fillId="0" borderId="1" xfId="4" applyFill="1" applyBorder="1" applyAlignment="1">
      <alignment horizontal="center"/>
    </xf>
    <xf numFmtId="0" fontId="4" fillId="0" borderId="1" xfId="4" applyFont="1" applyFill="1" applyBorder="1" applyAlignment="1">
      <alignment horizontal="center"/>
    </xf>
    <xf numFmtId="0" fontId="4" fillId="0" borderId="1" xfId="4" applyFont="1" applyFill="1" applyBorder="1"/>
    <xf numFmtId="0" fontId="4" fillId="0" borderId="20" xfId="4" applyFont="1" applyFill="1" applyBorder="1"/>
    <xf numFmtId="0" fontId="4" fillId="0" borderId="1" xfId="4" applyFill="1" applyBorder="1" applyAlignment="1">
      <alignment wrapText="1"/>
    </xf>
    <xf numFmtId="0" fontId="18" fillId="0" borderId="19" xfId="3" applyFill="1" applyBorder="1" applyAlignment="1">
      <alignment horizontal="center" wrapText="1"/>
    </xf>
    <xf numFmtId="0" fontId="2" fillId="0" borderId="23" xfId="4" applyFont="1" applyFill="1" applyBorder="1" applyAlignment="1">
      <alignment horizontal="center"/>
    </xf>
    <xf numFmtId="0" fontId="2" fillId="0" borderId="26" xfId="4" applyFont="1" applyFill="1" applyBorder="1"/>
    <xf numFmtId="0" fontId="11" fillId="0" borderId="0" xfId="3" applyFont="1"/>
    <xf numFmtId="0" fontId="11" fillId="0" borderId="25" xfId="3" applyFont="1" applyBorder="1"/>
    <xf numFmtId="0" fontId="11" fillId="0" borderId="20" xfId="3" applyFont="1" applyBorder="1"/>
    <xf numFmtId="0" fontId="11" fillId="0" borderId="17" xfId="3" applyFont="1" applyBorder="1"/>
    <xf numFmtId="0" fontId="11" fillId="0" borderId="27" xfId="3" applyFont="1" applyBorder="1"/>
    <xf numFmtId="0" fontId="1" fillId="0" borderId="0" xfId="3" applyFont="1" applyBorder="1" applyAlignment="1">
      <alignment horizontal="center" vertical="center" wrapText="1"/>
    </xf>
    <xf numFmtId="0" fontId="1" fillId="0" borderId="0" xfId="3" applyFont="1" applyAlignment="1">
      <alignment horizontal="center" vertical="center" wrapText="1"/>
    </xf>
    <xf numFmtId="0" fontId="2" fillId="0" borderId="26"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22" xfId="4" applyFont="1" applyFill="1" applyBorder="1" applyAlignment="1">
      <alignment horizontal="center" vertical="center"/>
    </xf>
    <xf numFmtId="0" fontId="11" fillId="0" borderId="25" xfId="3" applyFont="1" applyBorder="1" applyAlignment="1">
      <alignment horizontal="center" vertical="center"/>
    </xf>
    <xf numFmtId="0" fontId="11" fillId="0" borderId="22" xfId="3" applyFont="1" applyBorder="1" applyAlignment="1">
      <alignment horizontal="center" vertical="center"/>
    </xf>
    <xf numFmtId="0" fontId="11" fillId="0" borderId="24" xfId="3" applyFont="1" applyBorder="1" applyAlignment="1">
      <alignment vertical="center"/>
    </xf>
    <xf numFmtId="0" fontId="11" fillId="0" borderId="21" xfId="3" applyFont="1" applyBorder="1" applyAlignment="1">
      <alignment vertical="center"/>
    </xf>
    <xf numFmtId="0" fontId="2" fillId="0" borderId="24"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26" xfId="4" applyFont="1" applyBorder="1" applyAlignment="1">
      <alignment horizontal="center" vertical="center"/>
    </xf>
    <xf numFmtId="0" fontId="2" fillId="0" borderId="23" xfId="4" applyFont="1" applyBorder="1" applyAlignment="1">
      <alignment horizontal="center" vertical="center"/>
    </xf>
    <xf numFmtId="0" fontId="4" fillId="4" borderId="3" xfId="2" applyFont="1" applyFill="1" applyBorder="1" applyAlignment="1">
      <alignment horizontal="left" vertical="top" wrapText="1"/>
    </xf>
    <xf numFmtId="0" fontId="2" fillId="4" borderId="4" xfId="2" applyFont="1" applyFill="1" applyBorder="1" applyAlignment="1">
      <alignment horizontal="left" wrapText="1"/>
    </xf>
    <xf numFmtId="0" fontId="2" fillId="4" borderId="5" xfId="2" applyFont="1" applyFill="1" applyBorder="1" applyAlignment="1">
      <alignment horizontal="left" wrapText="1"/>
    </xf>
    <xf numFmtId="0" fontId="2" fillId="4" borderId="7" xfId="2" applyFont="1" applyFill="1" applyBorder="1" applyAlignment="1">
      <alignment horizontal="left" wrapText="1"/>
    </xf>
    <xf numFmtId="0" fontId="2" fillId="4" borderId="0" xfId="2" applyFont="1" applyFill="1" applyBorder="1" applyAlignment="1">
      <alignment horizontal="left" wrapText="1"/>
    </xf>
    <xf numFmtId="0" fontId="2" fillId="4" borderId="10" xfId="2" applyFont="1" applyFill="1" applyBorder="1" applyAlignment="1">
      <alignment horizontal="left" wrapText="1"/>
    </xf>
    <xf numFmtId="0" fontId="2" fillId="4" borderId="11" xfId="2" applyFont="1" applyFill="1" applyBorder="1" applyAlignment="1">
      <alignment horizontal="left" wrapText="1"/>
    </xf>
    <xf numFmtId="0" fontId="0" fillId="0" borderId="3" xfId="2" applyFont="1" applyBorder="1" applyAlignment="1">
      <alignment horizontal="left" vertical="top" wrapText="1"/>
    </xf>
    <xf numFmtId="0" fontId="4" fillId="0" borderId="3" xfId="2" applyFont="1" applyBorder="1" applyAlignment="1">
      <alignment horizontal="left" vertical="top" wrapText="1"/>
    </xf>
    <xf numFmtId="0" fontId="4" fillId="0" borderId="14" xfId="2" applyFont="1" applyBorder="1" applyAlignment="1">
      <alignment horizontal="left" vertical="top" wrapText="1"/>
    </xf>
    <xf numFmtId="0" fontId="4" fillId="0" borderId="27" xfId="4" applyFont="1" applyFill="1" applyBorder="1"/>
    <xf numFmtId="0" fontId="4" fillId="0" borderId="28" xfId="4" applyFont="1" applyFill="1" applyBorder="1"/>
    <xf numFmtId="0" fontId="4" fillId="0" borderId="28" xfId="4" applyFont="1" applyFill="1" applyBorder="1" applyAlignment="1">
      <alignment horizontal="center"/>
    </xf>
    <xf numFmtId="0" fontId="4" fillId="0" borderId="28" xfId="4" applyFill="1" applyBorder="1" applyAlignment="1">
      <alignment horizontal="center"/>
    </xf>
    <xf numFmtId="0" fontId="4" fillId="0" borderId="28" xfId="4" applyFont="1" applyFill="1" applyBorder="1" applyAlignment="1">
      <alignment wrapText="1"/>
    </xf>
    <xf numFmtId="0" fontId="18" fillId="0" borderId="29" xfId="3" applyBorder="1" applyAlignment="1">
      <alignment horizontal="center" wrapText="1"/>
    </xf>
    <xf numFmtId="0" fontId="18" fillId="0" borderId="29" xfId="3" applyBorder="1"/>
    <xf numFmtId="1" fontId="18" fillId="0" borderId="24" xfId="3" applyNumberFormat="1" applyBorder="1"/>
    <xf numFmtId="1" fontId="18" fillId="0" borderId="19" xfId="3" applyNumberFormat="1" applyBorder="1"/>
    <xf numFmtId="1" fontId="18" fillId="0" borderId="16" xfId="3" applyNumberFormat="1" applyBorder="1"/>
  </cellXfs>
  <cellStyles count="5">
    <cellStyle name="Hyperlink" xfId="1" builtinId="8"/>
    <cellStyle name="Normal" xfId="0" builtinId="0"/>
    <cellStyle name="Normal 2" xfId="3" xr:uid="{011DCFC2-98C4-4E41-8FC9-CA757901C6BB}"/>
    <cellStyle name="Normal 2 2" xfId="4" xr:uid="{93BB174B-FF24-1A47-805C-10CD8D5E0038}"/>
    <cellStyle name="Normal_22-04-0002-16-0000_WRAN_Reference_Model"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miele@unicas.it" TargetMode="External"/><Relationship Id="rId13" Type="http://schemas.openxmlformats.org/officeDocument/2006/relationships/hyperlink" Target="mailto:mcotton@ntia.doc.gov" TargetMode="External"/><Relationship Id="rId18" Type="http://schemas.openxmlformats.org/officeDocument/2006/relationships/vmlDrawing" Target="../drawings/vmlDrawing1.vml"/><Relationship Id="rId3" Type="http://schemas.openxmlformats.org/officeDocument/2006/relationships/hyperlink" Target="mailto:g.miele@unicas.it" TargetMode="External"/><Relationship Id="rId7" Type="http://schemas.openxmlformats.org/officeDocument/2006/relationships/hyperlink" Target="mailto:g.miele@unicas.it" TargetMode="External"/><Relationship Id="rId12" Type="http://schemas.openxmlformats.org/officeDocument/2006/relationships/hyperlink" Target="mailto:mcotton@ntia.doc.gov" TargetMode="External"/><Relationship Id="rId17" Type="http://schemas.openxmlformats.org/officeDocument/2006/relationships/printerSettings" Target="../printerSettings/printerSettings2.bin"/><Relationship Id="rId2" Type="http://schemas.openxmlformats.org/officeDocument/2006/relationships/hyperlink" Target="mailto:g.miele@unicas.it" TargetMode="External"/><Relationship Id="rId16" Type="http://schemas.openxmlformats.org/officeDocument/2006/relationships/hyperlink" Target="mailto:beales@ntia.doc.gov" TargetMode="External"/><Relationship Id="rId1" Type="http://schemas.openxmlformats.org/officeDocument/2006/relationships/hyperlink" Target="mailto:g.miele@unicas.it" TargetMode="External"/><Relationship Id="rId6" Type="http://schemas.openxmlformats.org/officeDocument/2006/relationships/hyperlink" Target="mailto:g.miele@unicas.it" TargetMode="External"/><Relationship Id="rId11" Type="http://schemas.openxmlformats.org/officeDocument/2006/relationships/hyperlink" Target="mailto:mcotton@ntia.doc.gov" TargetMode="External"/><Relationship Id="rId5" Type="http://schemas.openxmlformats.org/officeDocument/2006/relationships/hyperlink" Target="mailto:g.miele@unicas.it" TargetMode="External"/><Relationship Id="rId15" Type="http://schemas.openxmlformats.org/officeDocument/2006/relationships/hyperlink" Target="mailto:mcotton@ntia.doc.gov" TargetMode="External"/><Relationship Id="rId10" Type="http://schemas.openxmlformats.org/officeDocument/2006/relationships/hyperlink" Target="mailto:mcotton@ntia.doc.gov" TargetMode="External"/><Relationship Id="rId19" Type="http://schemas.openxmlformats.org/officeDocument/2006/relationships/comments" Target="../comments1.xml"/><Relationship Id="rId4" Type="http://schemas.openxmlformats.org/officeDocument/2006/relationships/hyperlink" Target="mailto:g.miele@unicas.it" TargetMode="External"/><Relationship Id="rId9" Type="http://schemas.openxmlformats.org/officeDocument/2006/relationships/hyperlink" Target="mailto:mcotton@ntia.doc.gov" TargetMode="External"/><Relationship Id="rId14" Type="http://schemas.openxmlformats.org/officeDocument/2006/relationships/hyperlink" Target="mailto:mcotton@ntia.doc.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09E6-F7E5-3A48-9377-BF2FE500A9F0}">
  <dimension ref="A1:J25"/>
  <sheetViews>
    <sheetView tabSelected="1" workbookViewId="0">
      <selection activeCell="J20" sqref="J20:J25"/>
    </sheetView>
  </sheetViews>
  <sheetFormatPr baseColWidth="10" defaultColWidth="8.83203125" defaultRowHeight="15" x14ac:dyDescent="0.2"/>
  <cols>
    <col min="1" max="2" width="10.83203125" style="69" customWidth="1"/>
    <col min="3" max="3" width="8.83203125" style="69" customWidth="1"/>
    <col min="4" max="4" width="12.83203125" style="69" customWidth="1"/>
    <col min="5" max="5" width="31" style="70" customWidth="1"/>
    <col min="6" max="6" width="14.33203125" style="70" customWidth="1"/>
    <col min="7" max="7" width="8.83203125" style="69"/>
    <col min="8" max="8" width="12.33203125" style="69" customWidth="1"/>
    <col min="9" max="9" width="23.33203125" style="69" customWidth="1"/>
    <col min="10" max="10" width="14" style="69" customWidth="1"/>
    <col min="11" max="16384" width="8.83203125" style="69"/>
  </cols>
  <sheetData>
    <row r="1" spans="1:10" x14ac:dyDescent="0.2">
      <c r="A1" s="99" t="s">
        <v>267</v>
      </c>
      <c r="B1" s="97" t="s">
        <v>266</v>
      </c>
      <c r="C1" s="97" t="s">
        <v>265</v>
      </c>
      <c r="D1" s="89" t="s">
        <v>264</v>
      </c>
      <c r="E1" s="107" t="s">
        <v>263</v>
      </c>
      <c r="F1" s="105" t="s">
        <v>262</v>
      </c>
      <c r="I1" s="101" t="s">
        <v>261</v>
      </c>
      <c r="J1" s="103" t="s">
        <v>260</v>
      </c>
    </row>
    <row r="2" spans="1:10" ht="14.5" customHeight="1" thickBot="1" x14ac:dyDescent="0.25">
      <c r="A2" s="100"/>
      <c r="B2" s="98"/>
      <c r="C2" s="98"/>
      <c r="D2" s="88" t="s">
        <v>259</v>
      </c>
      <c r="E2" s="108"/>
      <c r="F2" s="106"/>
      <c r="I2" s="102"/>
      <c r="J2" s="104"/>
    </row>
    <row r="3" spans="1:10" ht="33" customHeight="1" thickTop="1" x14ac:dyDescent="0.2">
      <c r="A3" s="85" t="s">
        <v>258</v>
      </c>
      <c r="B3" s="84" t="s">
        <v>257</v>
      </c>
      <c r="C3" s="83">
        <v>15272</v>
      </c>
      <c r="D3" s="82">
        <v>1803</v>
      </c>
      <c r="E3" s="81" t="s">
        <v>256</v>
      </c>
      <c r="F3" s="87" t="s">
        <v>217</v>
      </c>
      <c r="I3" s="79"/>
      <c r="J3" s="78"/>
    </row>
    <row r="4" spans="1:10" ht="16" customHeight="1" x14ac:dyDescent="0.2">
      <c r="A4" s="85" t="s">
        <v>255</v>
      </c>
      <c r="B4" s="84" t="s">
        <v>254</v>
      </c>
      <c r="C4" s="83">
        <v>87588</v>
      </c>
      <c r="D4" s="82"/>
      <c r="E4" s="81" t="s">
        <v>253</v>
      </c>
      <c r="F4" s="80"/>
      <c r="I4" s="79" t="s">
        <v>278</v>
      </c>
      <c r="J4" s="78" t="s">
        <v>209</v>
      </c>
    </row>
    <row r="5" spans="1:10" ht="16" customHeight="1" x14ac:dyDescent="0.2">
      <c r="A5" s="85" t="s">
        <v>252</v>
      </c>
      <c r="B5" s="84" t="s">
        <v>251</v>
      </c>
      <c r="C5" s="83">
        <v>14719</v>
      </c>
      <c r="D5" s="82">
        <v>676</v>
      </c>
      <c r="E5" s="81" t="s">
        <v>250</v>
      </c>
      <c r="F5" s="80" t="s">
        <v>262</v>
      </c>
      <c r="I5" s="79"/>
      <c r="J5" s="78"/>
    </row>
    <row r="6" spans="1:10" ht="16" customHeight="1" x14ac:dyDescent="0.2">
      <c r="A6" s="85" t="s">
        <v>249</v>
      </c>
      <c r="B6" s="84" t="s">
        <v>248</v>
      </c>
      <c r="C6" s="83">
        <v>15380</v>
      </c>
      <c r="D6" s="82"/>
      <c r="E6" s="86" t="s">
        <v>247</v>
      </c>
      <c r="F6" s="87" t="s">
        <v>217</v>
      </c>
      <c r="I6" s="79"/>
      <c r="J6" s="78"/>
    </row>
    <row r="7" spans="1:10" ht="16" customHeight="1" x14ac:dyDescent="0.2">
      <c r="A7" s="85" t="s">
        <v>246</v>
      </c>
      <c r="B7" s="84" t="s">
        <v>245</v>
      </c>
      <c r="C7" s="83">
        <v>5523</v>
      </c>
      <c r="D7" s="82">
        <v>868</v>
      </c>
      <c r="E7" s="81" t="s">
        <v>244</v>
      </c>
      <c r="F7" s="80" t="s">
        <v>262</v>
      </c>
      <c r="I7" s="79"/>
      <c r="J7" s="78"/>
    </row>
    <row r="8" spans="1:10" ht="16" customHeight="1" x14ac:dyDescent="0.2">
      <c r="A8" s="85" t="s">
        <v>243</v>
      </c>
      <c r="B8" s="84" t="s">
        <v>242</v>
      </c>
      <c r="C8" s="83"/>
      <c r="D8" s="82"/>
      <c r="E8" s="86" t="s">
        <v>241</v>
      </c>
      <c r="F8" s="80"/>
      <c r="I8" s="79" t="s">
        <v>210</v>
      </c>
      <c r="J8" s="78" t="s">
        <v>209</v>
      </c>
    </row>
    <row r="9" spans="1:10" ht="16" customHeight="1" x14ac:dyDescent="0.2">
      <c r="A9" s="85" t="s">
        <v>240</v>
      </c>
      <c r="B9" s="84" t="s">
        <v>239</v>
      </c>
      <c r="C9" s="83">
        <v>15014</v>
      </c>
      <c r="D9" s="82"/>
      <c r="E9" s="86" t="s">
        <v>238</v>
      </c>
      <c r="F9" s="80"/>
      <c r="I9" s="79" t="s">
        <v>210</v>
      </c>
      <c r="J9" s="78" t="s">
        <v>209</v>
      </c>
    </row>
    <row r="10" spans="1:10" ht="16" customHeight="1" x14ac:dyDescent="0.2">
      <c r="A10" s="85" t="s">
        <v>237</v>
      </c>
      <c r="B10" s="84" t="s">
        <v>236</v>
      </c>
      <c r="C10" s="83">
        <v>25852</v>
      </c>
      <c r="D10" s="82">
        <v>507</v>
      </c>
      <c r="E10" s="81" t="s">
        <v>235</v>
      </c>
      <c r="F10" s="80"/>
      <c r="I10" s="79" t="s">
        <v>234</v>
      </c>
      <c r="J10" s="78" t="s">
        <v>209</v>
      </c>
    </row>
    <row r="11" spans="1:10" ht="16" customHeight="1" x14ac:dyDescent="0.2">
      <c r="A11" s="85" t="s">
        <v>233</v>
      </c>
      <c r="B11" s="84" t="s">
        <v>232</v>
      </c>
      <c r="C11" s="83"/>
      <c r="D11" s="82"/>
      <c r="E11" s="81" t="s">
        <v>231</v>
      </c>
      <c r="F11" s="80"/>
      <c r="I11" s="79" t="s">
        <v>221</v>
      </c>
      <c r="J11" s="78" t="s">
        <v>209</v>
      </c>
    </row>
    <row r="12" spans="1:10" ht="16" customHeight="1" x14ac:dyDescent="0.2">
      <c r="A12" s="85" t="s">
        <v>230</v>
      </c>
      <c r="B12" s="84" t="s">
        <v>229</v>
      </c>
      <c r="C12" s="83">
        <v>3751</v>
      </c>
      <c r="D12" s="82">
        <v>4175</v>
      </c>
      <c r="E12" s="86" t="s">
        <v>228</v>
      </c>
      <c r="F12" s="80"/>
      <c r="I12" s="79" t="s">
        <v>234</v>
      </c>
      <c r="J12" s="78" t="s">
        <v>209</v>
      </c>
    </row>
    <row r="13" spans="1:10" ht="16" customHeight="1" x14ac:dyDescent="0.2">
      <c r="A13" s="85" t="s">
        <v>227</v>
      </c>
      <c r="B13" s="84" t="s">
        <v>226</v>
      </c>
      <c r="C13" s="83">
        <v>3256</v>
      </c>
      <c r="D13" s="82">
        <v>1202</v>
      </c>
      <c r="E13" s="81" t="s">
        <v>225</v>
      </c>
      <c r="F13" s="80" t="s">
        <v>262</v>
      </c>
      <c r="I13" s="79"/>
      <c r="J13" s="78"/>
    </row>
    <row r="14" spans="1:10" ht="16" customHeight="1" x14ac:dyDescent="0.2">
      <c r="A14" s="85" t="s">
        <v>224</v>
      </c>
      <c r="B14" s="84" t="s">
        <v>223</v>
      </c>
      <c r="C14" s="83">
        <v>25952</v>
      </c>
      <c r="D14" s="82">
        <v>3899</v>
      </c>
      <c r="E14" s="86" t="s">
        <v>222</v>
      </c>
      <c r="F14" s="80" t="s">
        <v>217</v>
      </c>
      <c r="I14" s="79" t="s">
        <v>221</v>
      </c>
      <c r="J14" s="78" t="s">
        <v>209</v>
      </c>
    </row>
    <row r="15" spans="1:10" ht="16" customHeight="1" x14ac:dyDescent="0.2">
      <c r="A15" s="85" t="s">
        <v>220</v>
      </c>
      <c r="B15" s="84" t="s">
        <v>219</v>
      </c>
      <c r="C15" s="83">
        <v>23144</v>
      </c>
      <c r="D15" s="82">
        <v>481</v>
      </c>
      <c r="E15" s="86" t="s">
        <v>218</v>
      </c>
      <c r="F15" s="80" t="s">
        <v>217</v>
      </c>
      <c r="I15" s="79"/>
      <c r="J15" s="78"/>
    </row>
    <row r="16" spans="1:10" ht="16" customHeight="1" x14ac:dyDescent="0.2">
      <c r="A16" s="85" t="s">
        <v>216</v>
      </c>
      <c r="B16" s="84" t="s">
        <v>215</v>
      </c>
      <c r="C16" s="83">
        <v>5529</v>
      </c>
      <c r="D16" s="82">
        <v>457</v>
      </c>
      <c r="E16" s="81" t="s">
        <v>214</v>
      </c>
      <c r="F16" s="80" t="s">
        <v>262</v>
      </c>
      <c r="I16" s="79"/>
      <c r="J16" s="78"/>
    </row>
    <row r="17" spans="1:10" ht="16" customHeight="1" x14ac:dyDescent="0.2">
      <c r="A17" s="119" t="s">
        <v>276</v>
      </c>
      <c r="B17" s="120" t="s">
        <v>277</v>
      </c>
      <c r="C17" s="121"/>
      <c r="D17" s="122"/>
      <c r="E17" s="123" t="s">
        <v>200</v>
      </c>
      <c r="F17" s="124"/>
      <c r="I17" s="79" t="s">
        <v>278</v>
      </c>
      <c r="J17" s="125"/>
    </row>
    <row r="18" spans="1:10" ht="16" customHeight="1" thickBot="1" x14ac:dyDescent="0.25">
      <c r="A18" s="77" t="s">
        <v>213</v>
      </c>
      <c r="B18" s="76" t="s">
        <v>212</v>
      </c>
      <c r="C18" s="75"/>
      <c r="D18" s="75"/>
      <c r="E18" s="74" t="s">
        <v>211</v>
      </c>
      <c r="F18" s="73"/>
      <c r="I18" s="72" t="s">
        <v>210</v>
      </c>
      <c r="J18" s="71" t="s">
        <v>209</v>
      </c>
    </row>
    <row r="19" spans="1:10" ht="16" thickBot="1" x14ac:dyDescent="0.25">
      <c r="F19" s="95"/>
    </row>
    <row r="20" spans="1:10" ht="13.5" customHeight="1" x14ac:dyDescent="0.2">
      <c r="A20" s="90" t="s">
        <v>275</v>
      </c>
      <c r="F20" s="96"/>
      <c r="I20" s="91" t="s">
        <v>208</v>
      </c>
      <c r="J20" s="126">
        <f>COUNTIF(F3:F18,"&lt;&gt;EX-OFFICIO")</f>
        <v>12</v>
      </c>
    </row>
    <row r="21" spans="1:10" ht="16" x14ac:dyDescent="0.2">
      <c r="A21" s="69" t="s">
        <v>268</v>
      </c>
      <c r="B21" s="69" t="s">
        <v>269</v>
      </c>
      <c r="E21" s="70" t="s">
        <v>211</v>
      </c>
      <c r="I21" s="92" t="s">
        <v>207</v>
      </c>
      <c r="J21" s="127">
        <f>COUNTIF(J3:J18,"Y")</f>
        <v>8</v>
      </c>
    </row>
    <row r="22" spans="1:10" ht="16" x14ac:dyDescent="0.2">
      <c r="A22" s="69" t="s">
        <v>271</v>
      </c>
      <c r="B22" s="69" t="s">
        <v>270</v>
      </c>
      <c r="E22" s="70" t="s">
        <v>200</v>
      </c>
      <c r="I22" s="92" t="s">
        <v>206</v>
      </c>
      <c r="J22" s="127">
        <f>J21*100/J20</f>
        <v>66.666666666666671</v>
      </c>
    </row>
    <row r="23" spans="1:10" ht="16" x14ac:dyDescent="0.2">
      <c r="A23" s="69" t="s">
        <v>272</v>
      </c>
      <c r="B23" s="69" t="s">
        <v>273</v>
      </c>
      <c r="E23" s="70" t="s">
        <v>274</v>
      </c>
      <c r="I23" s="92" t="s">
        <v>205</v>
      </c>
      <c r="J23" s="127">
        <f>COUNTIF(I3:I18,"Approve")+COUNTIF(I3:I18,"Approve with comments")</f>
        <v>5</v>
      </c>
    </row>
    <row r="24" spans="1:10" x14ac:dyDescent="0.2">
      <c r="I24" s="94" t="s">
        <v>279</v>
      </c>
      <c r="J24" s="127">
        <f>COUNTIF(I4:I19,"Disapprove")+COUNTIF(I4:I19,"Disapprove with comments")</f>
        <v>2</v>
      </c>
    </row>
    <row r="25" spans="1:10" ht="16" thickBot="1" x14ac:dyDescent="0.25">
      <c r="E25" s="69"/>
      <c r="I25" s="93" t="s">
        <v>204</v>
      </c>
      <c r="J25" s="128">
        <f>100*J23/(J23+J24)</f>
        <v>71.428571428571431</v>
      </c>
    </row>
  </sheetData>
  <mergeCells count="8">
    <mergeCell ref="J1:J2"/>
    <mergeCell ref="F1:F2"/>
    <mergeCell ref="E1:E2"/>
    <mergeCell ref="F19:F20"/>
    <mergeCell ref="B1:B2"/>
    <mergeCell ref="A1:A2"/>
    <mergeCell ref="C1:C2"/>
    <mergeCell ref="I1: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3"/>
  <sheetViews>
    <sheetView zoomScaleNormal="100" workbookViewId="0">
      <pane ySplit="1" topLeftCell="A2" activePane="bottomLeft" state="frozen"/>
      <selection pane="bottomLeft" activeCell="F74" sqref="F74"/>
    </sheetView>
  </sheetViews>
  <sheetFormatPr baseColWidth="10" defaultColWidth="8" defaultRowHeight="13" x14ac:dyDescent="0.15"/>
  <cols>
    <col min="1" max="1" width="3.6640625" style="23" customWidth="1"/>
    <col min="2" max="2" width="0.1640625" style="4" hidden="1" customWidth="1"/>
    <col min="3" max="3" width="6.1640625" style="4" hidden="1" customWidth="1"/>
    <col min="4" max="4" width="0.1640625" style="4" hidden="1" customWidth="1"/>
    <col min="5" max="5" width="9.33203125" style="23" hidden="1" customWidth="1"/>
    <col min="6" max="6" width="7.5" style="24" customWidth="1"/>
    <col min="7" max="8" width="9.5" style="24" customWidth="1"/>
    <col min="9" max="9" width="5.5" style="24" customWidth="1"/>
    <col min="10" max="10" width="4.6640625" style="24" customWidth="1"/>
    <col min="11" max="11" width="5.5" style="24" customWidth="1"/>
    <col min="12" max="12" width="67.33203125" style="25" customWidth="1"/>
    <col min="13" max="14" width="79.5" style="25" customWidth="1"/>
    <col min="15" max="16" width="29.5" style="25" customWidth="1"/>
    <col min="17" max="256" width="8" style="4"/>
    <col min="257" max="257" width="4.6640625" style="4" customWidth="1"/>
    <col min="258" max="258" width="14" style="4" customWidth="1"/>
    <col min="259" max="259" width="18.5" style="4" customWidth="1"/>
    <col min="260" max="260" width="23.6640625" style="4" customWidth="1"/>
    <col min="261" max="261" width="12.5" style="4" customWidth="1"/>
    <col min="262" max="262" width="7.5" style="4" customWidth="1"/>
    <col min="263" max="264" width="9.5" style="4" customWidth="1"/>
    <col min="265" max="265" width="5.5" style="4" customWidth="1"/>
    <col min="266" max="266" width="4.6640625" style="4" customWidth="1"/>
    <col min="267" max="267" width="5.5" style="4" customWidth="1"/>
    <col min="268" max="269" width="45" style="4" customWidth="1"/>
    <col min="270" max="512" width="8" style="4"/>
    <col min="513" max="513" width="4.6640625" style="4" customWidth="1"/>
    <col min="514" max="514" width="14" style="4" customWidth="1"/>
    <col min="515" max="515" width="18.5" style="4" customWidth="1"/>
    <col min="516" max="516" width="23.6640625" style="4" customWidth="1"/>
    <col min="517" max="517" width="12.5" style="4" customWidth="1"/>
    <col min="518" max="518" width="7.5" style="4" customWidth="1"/>
    <col min="519" max="520" width="9.5" style="4" customWidth="1"/>
    <col min="521" max="521" width="5.5" style="4" customWidth="1"/>
    <col min="522" max="522" width="4.6640625" style="4" customWidth="1"/>
    <col min="523" max="523" width="5.5" style="4" customWidth="1"/>
    <col min="524" max="525" width="45" style="4" customWidth="1"/>
    <col min="526" max="768" width="8" style="4"/>
    <col min="769" max="769" width="4.6640625" style="4" customWidth="1"/>
    <col min="770" max="770" width="14" style="4" customWidth="1"/>
    <col min="771" max="771" width="18.5" style="4" customWidth="1"/>
    <col min="772" max="772" width="23.6640625" style="4" customWidth="1"/>
    <col min="773" max="773" width="12.5" style="4" customWidth="1"/>
    <col min="774" max="774" width="7.5" style="4" customWidth="1"/>
    <col min="775" max="776" width="9.5" style="4" customWidth="1"/>
    <col min="777" max="777" width="5.5" style="4" customWidth="1"/>
    <col min="778" max="778" width="4.6640625" style="4" customWidth="1"/>
    <col min="779" max="779" width="5.5" style="4" customWidth="1"/>
    <col min="780" max="781" width="45" style="4" customWidth="1"/>
    <col min="782" max="1024" width="8" style="4"/>
    <col min="1025" max="1025" width="4.6640625" style="4" customWidth="1"/>
    <col min="1026" max="1026" width="14" style="4" customWidth="1"/>
    <col min="1027" max="1027" width="18.5" style="4" customWidth="1"/>
    <col min="1028" max="1028" width="23.6640625" style="4" customWidth="1"/>
    <col min="1029" max="1029" width="12.5" style="4" customWidth="1"/>
    <col min="1030" max="1030" width="7.5" style="4" customWidth="1"/>
    <col min="1031" max="1032" width="9.5" style="4" customWidth="1"/>
    <col min="1033" max="1033" width="5.5" style="4" customWidth="1"/>
    <col min="1034" max="1034" width="4.6640625" style="4" customWidth="1"/>
    <col min="1035" max="1035" width="5.5" style="4" customWidth="1"/>
    <col min="1036" max="1037" width="45" style="4" customWidth="1"/>
    <col min="1038" max="1280" width="8" style="4"/>
    <col min="1281" max="1281" width="4.6640625" style="4" customWidth="1"/>
    <col min="1282" max="1282" width="14" style="4" customWidth="1"/>
    <col min="1283" max="1283" width="18.5" style="4" customWidth="1"/>
    <col min="1284" max="1284" width="23.6640625" style="4" customWidth="1"/>
    <col min="1285" max="1285" width="12.5" style="4" customWidth="1"/>
    <col min="1286" max="1286" width="7.5" style="4" customWidth="1"/>
    <col min="1287" max="1288" width="9.5" style="4" customWidth="1"/>
    <col min="1289" max="1289" width="5.5" style="4" customWidth="1"/>
    <col min="1290" max="1290" width="4.6640625" style="4" customWidth="1"/>
    <col min="1291" max="1291" width="5.5" style="4" customWidth="1"/>
    <col min="1292" max="1293" width="45" style="4" customWidth="1"/>
    <col min="1294" max="1536" width="8" style="4"/>
    <col min="1537" max="1537" width="4.6640625" style="4" customWidth="1"/>
    <col min="1538" max="1538" width="14" style="4" customWidth="1"/>
    <col min="1539" max="1539" width="18.5" style="4" customWidth="1"/>
    <col min="1540" max="1540" width="23.6640625" style="4" customWidth="1"/>
    <col min="1541" max="1541" width="12.5" style="4" customWidth="1"/>
    <col min="1542" max="1542" width="7.5" style="4" customWidth="1"/>
    <col min="1543" max="1544" width="9.5" style="4" customWidth="1"/>
    <col min="1545" max="1545" width="5.5" style="4" customWidth="1"/>
    <col min="1546" max="1546" width="4.6640625" style="4" customWidth="1"/>
    <col min="1547" max="1547" width="5.5" style="4" customWidth="1"/>
    <col min="1548" max="1549" width="45" style="4" customWidth="1"/>
    <col min="1550" max="1792" width="8" style="4"/>
    <col min="1793" max="1793" width="4.6640625" style="4" customWidth="1"/>
    <col min="1794" max="1794" width="14" style="4" customWidth="1"/>
    <col min="1795" max="1795" width="18.5" style="4" customWidth="1"/>
    <col min="1796" max="1796" width="23.6640625" style="4" customWidth="1"/>
    <col min="1797" max="1797" width="12.5" style="4" customWidth="1"/>
    <col min="1798" max="1798" width="7.5" style="4" customWidth="1"/>
    <col min="1799" max="1800" width="9.5" style="4" customWidth="1"/>
    <col min="1801" max="1801" width="5.5" style="4" customWidth="1"/>
    <col min="1802" max="1802" width="4.6640625" style="4" customWidth="1"/>
    <col min="1803" max="1803" width="5.5" style="4" customWidth="1"/>
    <col min="1804" max="1805" width="45" style="4" customWidth="1"/>
    <col min="1806" max="2048" width="8" style="4"/>
    <col min="2049" max="2049" width="4.6640625" style="4" customWidth="1"/>
    <col min="2050" max="2050" width="14" style="4" customWidth="1"/>
    <col min="2051" max="2051" width="18.5" style="4" customWidth="1"/>
    <col min="2052" max="2052" width="23.6640625" style="4" customWidth="1"/>
    <col min="2053" max="2053" width="12.5" style="4" customWidth="1"/>
    <col min="2054" max="2054" width="7.5" style="4" customWidth="1"/>
    <col min="2055" max="2056" width="9.5" style="4" customWidth="1"/>
    <col min="2057" max="2057" width="5.5" style="4" customWidth="1"/>
    <col min="2058" max="2058" width="4.6640625" style="4" customWidth="1"/>
    <col min="2059" max="2059" width="5.5" style="4" customWidth="1"/>
    <col min="2060" max="2061" width="45" style="4" customWidth="1"/>
    <col min="2062" max="2304" width="8" style="4"/>
    <col min="2305" max="2305" width="4.6640625" style="4" customWidth="1"/>
    <col min="2306" max="2306" width="14" style="4" customWidth="1"/>
    <col min="2307" max="2307" width="18.5" style="4" customWidth="1"/>
    <col min="2308" max="2308" width="23.6640625" style="4" customWidth="1"/>
    <col min="2309" max="2309" width="12.5" style="4" customWidth="1"/>
    <col min="2310" max="2310" width="7.5" style="4" customWidth="1"/>
    <col min="2311" max="2312" width="9.5" style="4" customWidth="1"/>
    <col min="2313" max="2313" width="5.5" style="4" customWidth="1"/>
    <col min="2314" max="2314" width="4.6640625" style="4" customWidth="1"/>
    <col min="2315" max="2315" width="5.5" style="4" customWidth="1"/>
    <col min="2316" max="2317" width="45" style="4" customWidth="1"/>
    <col min="2318" max="2560" width="8" style="4"/>
    <col min="2561" max="2561" width="4.6640625" style="4" customWidth="1"/>
    <col min="2562" max="2562" width="14" style="4" customWidth="1"/>
    <col min="2563" max="2563" width="18.5" style="4" customWidth="1"/>
    <col min="2564" max="2564" width="23.6640625" style="4" customWidth="1"/>
    <col min="2565" max="2565" width="12.5" style="4" customWidth="1"/>
    <col min="2566" max="2566" width="7.5" style="4" customWidth="1"/>
    <col min="2567" max="2568" width="9.5" style="4" customWidth="1"/>
    <col min="2569" max="2569" width="5.5" style="4" customWidth="1"/>
    <col min="2570" max="2570" width="4.6640625" style="4" customWidth="1"/>
    <col min="2571" max="2571" width="5.5" style="4" customWidth="1"/>
    <col min="2572" max="2573" width="45" style="4" customWidth="1"/>
    <col min="2574" max="2816" width="8" style="4"/>
    <col min="2817" max="2817" width="4.6640625" style="4" customWidth="1"/>
    <col min="2818" max="2818" width="14" style="4" customWidth="1"/>
    <col min="2819" max="2819" width="18.5" style="4" customWidth="1"/>
    <col min="2820" max="2820" width="23.6640625" style="4" customWidth="1"/>
    <col min="2821" max="2821" width="12.5" style="4" customWidth="1"/>
    <col min="2822" max="2822" width="7.5" style="4" customWidth="1"/>
    <col min="2823" max="2824" width="9.5" style="4" customWidth="1"/>
    <col min="2825" max="2825" width="5.5" style="4" customWidth="1"/>
    <col min="2826" max="2826" width="4.6640625" style="4" customWidth="1"/>
    <col min="2827" max="2827" width="5.5" style="4" customWidth="1"/>
    <col min="2828" max="2829" width="45" style="4" customWidth="1"/>
    <col min="2830" max="3072" width="8" style="4"/>
    <col min="3073" max="3073" width="4.6640625" style="4" customWidth="1"/>
    <col min="3074" max="3074" width="14" style="4" customWidth="1"/>
    <col min="3075" max="3075" width="18.5" style="4" customWidth="1"/>
    <col min="3076" max="3076" width="23.6640625" style="4" customWidth="1"/>
    <col min="3077" max="3077" width="12.5" style="4" customWidth="1"/>
    <col min="3078" max="3078" width="7.5" style="4" customWidth="1"/>
    <col min="3079" max="3080" width="9.5" style="4" customWidth="1"/>
    <col min="3081" max="3081" width="5.5" style="4" customWidth="1"/>
    <col min="3082" max="3082" width="4.6640625" style="4" customWidth="1"/>
    <col min="3083" max="3083" width="5.5" style="4" customWidth="1"/>
    <col min="3084" max="3085" width="45" style="4" customWidth="1"/>
    <col min="3086" max="3328" width="8" style="4"/>
    <col min="3329" max="3329" width="4.6640625" style="4" customWidth="1"/>
    <col min="3330" max="3330" width="14" style="4" customWidth="1"/>
    <col min="3331" max="3331" width="18.5" style="4" customWidth="1"/>
    <col min="3332" max="3332" width="23.6640625" style="4" customWidth="1"/>
    <col min="3333" max="3333" width="12.5" style="4" customWidth="1"/>
    <col min="3334" max="3334" width="7.5" style="4" customWidth="1"/>
    <col min="3335" max="3336" width="9.5" style="4" customWidth="1"/>
    <col min="3337" max="3337" width="5.5" style="4" customWidth="1"/>
    <col min="3338" max="3338" width="4.6640625" style="4" customWidth="1"/>
    <col min="3339" max="3339" width="5.5" style="4" customWidth="1"/>
    <col min="3340" max="3341" width="45" style="4" customWidth="1"/>
    <col min="3342" max="3584" width="8" style="4"/>
    <col min="3585" max="3585" width="4.6640625" style="4" customWidth="1"/>
    <col min="3586" max="3586" width="14" style="4" customWidth="1"/>
    <col min="3587" max="3587" width="18.5" style="4" customWidth="1"/>
    <col min="3588" max="3588" width="23.6640625" style="4" customWidth="1"/>
    <col min="3589" max="3589" width="12.5" style="4" customWidth="1"/>
    <col min="3590" max="3590" width="7.5" style="4" customWidth="1"/>
    <col min="3591" max="3592" width="9.5" style="4" customWidth="1"/>
    <col min="3593" max="3593" width="5.5" style="4" customWidth="1"/>
    <col min="3594" max="3594" width="4.6640625" style="4" customWidth="1"/>
    <col min="3595" max="3595" width="5.5" style="4" customWidth="1"/>
    <col min="3596" max="3597" width="45" style="4" customWidth="1"/>
    <col min="3598" max="3840" width="8" style="4"/>
    <col min="3841" max="3841" width="4.6640625" style="4" customWidth="1"/>
    <col min="3842" max="3842" width="14" style="4" customWidth="1"/>
    <col min="3843" max="3843" width="18.5" style="4" customWidth="1"/>
    <col min="3844" max="3844" width="23.6640625" style="4" customWidth="1"/>
    <col min="3845" max="3845" width="12.5" style="4" customWidth="1"/>
    <col min="3846" max="3846" width="7.5" style="4" customWidth="1"/>
    <col min="3847" max="3848" width="9.5" style="4" customWidth="1"/>
    <col min="3849" max="3849" width="5.5" style="4" customWidth="1"/>
    <col min="3850" max="3850" width="4.6640625" style="4" customWidth="1"/>
    <col min="3851" max="3851" width="5.5" style="4" customWidth="1"/>
    <col min="3852" max="3853" width="45" style="4" customWidth="1"/>
    <col min="3854" max="4096" width="8" style="4"/>
    <col min="4097" max="4097" width="4.6640625" style="4" customWidth="1"/>
    <col min="4098" max="4098" width="14" style="4" customWidth="1"/>
    <col min="4099" max="4099" width="18.5" style="4" customWidth="1"/>
    <col min="4100" max="4100" width="23.6640625" style="4" customWidth="1"/>
    <col min="4101" max="4101" width="12.5" style="4" customWidth="1"/>
    <col min="4102" max="4102" width="7.5" style="4" customWidth="1"/>
    <col min="4103" max="4104" width="9.5" style="4" customWidth="1"/>
    <col min="4105" max="4105" width="5.5" style="4" customWidth="1"/>
    <col min="4106" max="4106" width="4.6640625" style="4" customWidth="1"/>
    <col min="4107" max="4107" width="5.5" style="4" customWidth="1"/>
    <col min="4108" max="4109" width="45" style="4" customWidth="1"/>
    <col min="4110" max="4352" width="8" style="4"/>
    <col min="4353" max="4353" width="4.6640625" style="4" customWidth="1"/>
    <col min="4354" max="4354" width="14" style="4" customWidth="1"/>
    <col min="4355" max="4355" width="18.5" style="4" customWidth="1"/>
    <col min="4356" max="4356" width="23.6640625" style="4" customWidth="1"/>
    <col min="4357" max="4357" width="12.5" style="4" customWidth="1"/>
    <col min="4358" max="4358" width="7.5" style="4" customWidth="1"/>
    <col min="4359" max="4360" width="9.5" style="4" customWidth="1"/>
    <col min="4361" max="4361" width="5.5" style="4" customWidth="1"/>
    <col min="4362" max="4362" width="4.6640625" style="4" customWidth="1"/>
    <col min="4363" max="4363" width="5.5" style="4" customWidth="1"/>
    <col min="4364" max="4365" width="45" style="4" customWidth="1"/>
    <col min="4366" max="4608" width="8" style="4"/>
    <col min="4609" max="4609" width="4.6640625" style="4" customWidth="1"/>
    <col min="4610" max="4610" width="14" style="4" customWidth="1"/>
    <col min="4611" max="4611" width="18.5" style="4" customWidth="1"/>
    <col min="4612" max="4612" width="23.6640625" style="4" customWidth="1"/>
    <col min="4613" max="4613" width="12.5" style="4" customWidth="1"/>
    <col min="4614" max="4614" width="7.5" style="4" customWidth="1"/>
    <col min="4615" max="4616" width="9.5" style="4" customWidth="1"/>
    <col min="4617" max="4617" width="5.5" style="4" customWidth="1"/>
    <col min="4618" max="4618" width="4.6640625" style="4" customWidth="1"/>
    <col min="4619" max="4619" width="5.5" style="4" customWidth="1"/>
    <col min="4620" max="4621" width="45" style="4" customWidth="1"/>
    <col min="4622" max="4864" width="8" style="4"/>
    <col min="4865" max="4865" width="4.6640625" style="4" customWidth="1"/>
    <col min="4866" max="4866" width="14" style="4" customWidth="1"/>
    <col min="4867" max="4867" width="18.5" style="4" customWidth="1"/>
    <col min="4868" max="4868" width="23.6640625" style="4" customWidth="1"/>
    <col min="4869" max="4869" width="12.5" style="4" customWidth="1"/>
    <col min="4870" max="4870" width="7.5" style="4" customWidth="1"/>
    <col min="4871" max="4872" width="9.5" style="4" customWidth="1"/>
    <col min="4873" max="4873" width="5.5" style="4" customWidth="1"/>
    <col min="4874" max="4874" width="4.6640625" style="4" customWidth="1"/>
    <col min="4875" max="4875" width="5.5" style="4" customWidth="1"/>
    <col min="4876" max="4877" width="45" style="4" customWidth="1"/>
    <col min="4878" max="5120" width="8" style="4"/>
    <col min="5121" max="5121" width="4.6640625" style="4" customWidth="1"/>
    <col min="5122" max="5122" width="14" style="4" customWidth="1"/>
    <col min="5123" max="5123" width="18.5" style="4" customWidth="1"/>
    <col min="5124" max="5124" width="23.6640625" style="4" customWidth="1"/>
    <col min="5125" max="5125" width="12.5" style="4" customWidth="1"/>
    <col min="5126" max="5126" width="7.5" style="4" customWidth="1"/>
    <col min="5127" max="5128" width="9.5" style="4" customWidth="1"/>
    <col min="5129" max="5129" width="5.5" style="4" customWidth="1"/>
    <col min="5130" max="5130" width="4.6640625" style="4" customWidth="1"/>
    <col min="5131" max="5131" width="5.5" style="4" customWidth="1"/>
    <col min="5132" max="5133" width="45" style="4" customWidth="1"/>
    <col min="5134" max="5376" width="8" style="4"/>
    <col min="5377" max="5377" width="4.6640625" style="4" customWidth="1"/>
    <col min="5378" max="5378" width="14" style="4" customWidth="1"/>
    <col min="5379" max="5379" width="18.5" style="4" customWidth="1"/>
    <col min="5380" max="5380" width="23.6640625" style="4" customWidth="1"/>
    <col min="5381" max="5381" width="12.5" style="4" customWidth="1"/>
    <col min="5382" max="5382" width="7.5" style="4" customWidth="1"/>
    <col min="5383" max="5384" width="9.5" style="4" customWidth="1"/>
    <col min="5385" max="5385" width="5.5" style="4" customWidth="1"/>
    <col min="5386" max="5386" width="4.6640625" style="4" customWidth="1"/>
    <col min="5387" max="5387" width="5.5" style="4" customWidth="1"/>
    <col min="5388" max="5389" width="45" style="4" customWidth="1"/>
    <col min="5390" max="5632" width="8" style="4"/>
    <col min="5633" max="5633" width="4.6640625" style="4" customWidth="1"/>
    <col min="5634" max="5634" width="14" style="4" customWidth="1"/>
    <col min="5635" max="5635" width="18.5" style="4" customWidth="1"/>
    <col min="5636" max="5636" width="23.6640625" style="4" customWidth="1"/>
    <col min="5637" max="5637" width="12.5" style="4" customWidth="1"/>
    <col min="5638" max="5638" width="7.5" style="4" customWidth="1"/>
    <col min="5639" max="5640" width="9.5" style="4" customWidth="1"/>
    <col min="5641" max="5641" width="5.5" style="4" customWidth="1"/>
    <col min="5642" max="5642" width="4.6640625" style="4" customWidth="1"/>
    <col min="5643" max="5643" width="5.5" style="4" customWidth="1"/>
    <col min="5644" max="5645" width="45" style="4" customWidth="1"/>
    <col min="5646" max="5888" width="8" style="4"/>
    <col min="5889" max="5889" width="4.6640625" style="4" customWidth="1"/>
    <col min="5890" max="5890" width="14" style="4" customWidth="1"/>
    <col min="5891" max="5891" width="18.5" style="4" customWidth="1"/>
    <col min="5892" max="5892" width="23.6640625" style="4" customWidth="1"/>
    <col min="5893" max="5893" width="12.5" style="4" customWidth="1"/>
    <col min="5894" max="5894" width="7.5" style="4" customWidth="1"/>
    <col min="5895" max="5896" width="9.5" style="4" customWidth="1"/>
    <col min="5897" max="5897" width="5.5" style="4" customWidth="1"/>
    <col min="5898" max="5898" width="4.6640625" style="4" customWidth="1"/>
    <col min="5899" max="5899" width="5.5" style="4" customWidth="1"/>
    <col min="5900" max="5901" width="45" style="4" customWidth="1"/>
    <col min="5902" max="6144" width="8" style="4"/>
    <col min="6145" max="6145" width="4.6640625" style="4" customWidth="1"/>
    <col min="6146" max="6146" width="14" style="4" customWidth="1"/>
    <col min="6147" max="6147" width="18.5" style="4" customWidth="1"/>
    <col min="6148" max="6148" width="23.6640625" style="4" customWidth="1"/>
    <col min="6149" max="6149" width="12.5" style="4" customWidth="1"/>
    <col min="6150" max="6150" width="7.5" style="4" customWidth="1"/>
    <col min="6151" max="6152" width="9.5" style="4" customWidth="1"/>
    <col min="6153" max="6153" width="5.5" style="4" customWidth="1"/>
    <col min="6154" max="6154" width="4.6640625" style="4" customWidth="1"/>
    <col min="6155" max="6155" width="5.5" style="4" customWidth="1"/>
    <col min="6156" max="6157" width="45" style="4" customWidth="1"/>
    <col min="6158" max="6400" width="8" style="4"/>
    <col min="6401" max="6401" width="4.6640625" style="4" customWidth="1"/>
    <col min="6402" max="6402" width="14" style="4" customWidth="1"/>
    <col min="6403" max="6403" width="18.5" style="4" customWidth="1"/>
    <col min="6404" max="6404" width="23.6640625" style="4" customWidth="1"/>
    <col min="6405" max="6405" width="12.5" style="4" customWidth="1"/>
    <col min="6406" max="6406" width="7.5" style="4" customWidth="1"/>
    <col min="6407" max="6408" width="9.5" style="4" customWidth="1"/>
    <col min="6409" max="6409" width="5.5" style="4" customWidth="1"/>
    <col min="6410" max="6410" width="4.6640625" style="4" customWidth="1"/>
    <col min="6411" max="6411" width="5.5" style="4" customWidth="1"/>
    <col min="6412" max="6413" width="45" style="4" customWidth="1"/>
    <col min="6414" max="6656" width="8" style="4"/>
    <col min="6657" max="6657" width="4.6640625" style="4" customWidth="1"/>
    <col min="6658" max="6658" width="14" style="4" customWidth="1"/>
    <col min="6659" max="6659" width="18.5" style="4" customWidth="1"/>
    <col min="6660" max="6660" width="23.6640625" style="4" customWidth="1"/>
    <col min="6661" max="6661" width="12.5" style="4" customWidth="1"/>
    <col min="6662" max="6662" width="7.5" style="4" customWidth="1"/>
    <col min="6663" max="6664" width="9.5" style="4" customWidth="1"/>
    <col min="6665" max="6665" width="5.5" style="4" customWidth="1"/>
    <col min="6666" max="6666" width="4.6640625" style="4" customWidth="1"/>
    <col min="6667" max="6667" width="5.5" style="4" customWidth="1"/>
    <col min="6668" max="6669" width="45" style="4" customWidth="1"/>
    <col min="6670" max="6912" width="8" style="4"/>
    <col min="6913" max="6913" width="4.6640625" style="4" customWidth="1"/>
    <col min="6914" max="6914" width="14" style="4" customWidth="1"/>
    <col min="6915" max="6915" width="18.5" style="4" customWidth="1"/>
    <col min="6916" max="6916" width="23.6640625" style="4" customWidth="1"/>
    <col min="6917" max="6917" width="12.5" style="4" customWidth="1"/>
    <col min="6918" max="6918" width="7.5" style="4" customWidth="1"/>
    <col min="6919" max="6920" width="9.5" style="4" customWidth="1"/>
    <col min="6921" max="6921" width="5.5" style="4" customWidth="1"/>
    <col min="6922" max="6922" width="4.6640625" style="4" customWidth="1"/>
    <col min="6923" max="6923" width="5.5" style="4" customWidth="1"/>
    <col min="6924" max="6925" width="45" style="4" customWidth="1"/>
    <col min="6926" max="7168" width="8" style="4"/>
    <col min="7169" max="7169" width="4.6640625" style="4" customWidth="1"/>
    <col min="7170" max="7170" width="14" style="4" customWidth="1"/>
    <col min="7171" max="7171" width="18.5" style="4" customWidth="1"/>
    <col min="7172" max="7172" width="23.6640625" style="4" customWidth="1"/>
    <col min="7173" max="7173" width="12.5" style="4" customWidth="1"/>
    <col min="7174" max="7174" width="7.5" style="4" customWidth="1"/>
    <col min="7175" max="7176" width="9.5" style="4" customWidth="1"/>
    <col min="7177" max="7177" width="5.5" style="4" customWidth="1"/>
    <col min="7178" max="7178" width="4.6640625" style="4" customWidth="1"/>
    <col min="7179" max="7179" width="5.5" style="4" customWidth="1"/>
    <col min="7180" max="7181" width="45" style="4" customWidth="1"/>
    <col min="7182" max="7424" width="8" style="4"/>
    <col min="7425" max="7425" width="4.6640625" style="4" customWidth="1"/>
    <col min="7426" max="7426" width="14" style="4" customWidth="1"/>
    <col min="7427" max="7427" width="18.5" style="4" customWidth="1"/>
    <col min="7428" max="7428" width="23.6640625" style="4" customWidth="1"/>
    <col min="7429" max="7429" width="12.5" style="4" customWidth="1"/>
    <col min="7430" max="7430" width="7.5" style="4" customWidth="1"/>
    <col min="7431" max="7432" width="9.5" style="4" customWidth="1"/>
    <col min="7433" max="7433" width="5.5" style="4" customWidth="1"/>
    <col min="7434" max="7434" width="4.6640625" style="4" customWidth="1"/>
    <col min="7435" max="7435" width="5.5" style="4" customWidth="1"/>
    <col min="7436" max="7437" width="45" style="4" customWidth="1"/>
    <col min="7438" max="7680" width="8" style="4"/>
    <col min="7681" max="7681" width="4.6640625" style="4" customWidth="1"/>
    <col min="7682" max="7682" width="14" style="4" customWidth="1"/>
    <col min="7683" max="7683" width="18.5" style="4" customWidth="1"/>
    <col min="7684" max="7684" width="23.6640625" style="4" customWidth="1"/>
    <col min="7685" max="7685" width="12.5" style="4" customWidth="1"/>
    <col min="7686" max="7686" width="7.5" style="4" customWidth="1"/>
    <col min="7687" max="7688" width="9.5" style="4" customWidth="1"/>
    <col min="7689" max="7689" width="5.5" style="4" customWidth="1"/>
    <col min="7690" max="7690" width="4.6640625" style="4" customWidth="1"/>
    <col min="7691" max="7691" width="5.5" style="4" customWidth="1"/>
    <col min="7692" max="7693" width="45" style="4" customWidth="1"/>
    <col min="7694" max="7936" width="8" style="4"/>
    <col min="7937" max="7937" width="4.6640625" style="4" customWidth="1"/>
    <col min="7938" max="7938" width="14" style="4" customWidth="1"/>
    <col min="7939" max="7939" width="18.5" style="4" customWidth="1"/>
    <col min="7940" max="7940" width="23.6640625" style="4" customWidth="1"/>
    <col min="7941" max="7941" width="12.5" style="4" customWidth="1"/>
    <col min="7942" max="7942" width="7.5" style="4" customWidth="1"/>
    <col min="7943" max="7944" width="9.5" style="4" customWidth="1"/>
    <col min="7945" max="7945" width="5.5" style="4" customWidth="1"/>
    <col min="7946" max="7946" width="4.6640625" style="4" customWidth="1"/>
    <col min="7947" max="7947" width="5.5" style="4" customWidth="1"/>
    <col min="7948" max="7949" width="45" style="4" customWidth="1"/>
    <col min="7950" max="8192" width="8" style="4"/>
    <col min="8193" max="8193" width="4.6640625" style="4" customWidth="1"/>
    <col min="8194" max="8194" width="14" style="4" customWidth="1"/>
    <col min="8195" max="8195" width="18.5" style="4" customWidth="1"/>
    <col min="8196" max="8196" width="23.6640625" style="4" customWidth="1"/>
    <col min="8197" max="8197" width="12.5" style="4" customWidth="1"/>
    <col min="8198" max="8198" width="7.5" style="4" customWidth="1"/>
    <col min="8199" max="8200" width="9.5" style="4" customWidth="1"/>
    <col min="8201" max="8201" width="5.5" style="4" customWidth="1"/>
    <col min="8202" max="8202" width="4.6640625" style="4" customWidth="1"/>
    <col min="8203" max="8203" width="5.5" style="4" customWidth="1"/>
    <col min="8204" max="8205" width="45" style="4" customWidth="1"/>
    <col min="8206" max="8448" width="8" style="4"/>
    <col min="8449" max="8449" width="4.6640625" style="4" customWidth="1"/>
    <col min="8450" max="8450" width="14" style="4" customWidth="1"/>
    <col min="8451" max="8451" width="18.5" style="4" customWidth="1"/>
    <col min="8452" max="8452" width="23.6640625" style="4" customWidth="1"/>
    <col min="8453" max="8453" width="12.5" style="4" customWidth="1"/>
    <col min="8454" max="8454" width="7.5" style="4" customWidth="1"/>
    <col min="8455" max="8456" width="9.5" style="4" customWidth="1"/>
    <col min="8457" max="8457" width="5.5" style="4" customWidth="1"/>
    <col min="8458" max="8458" width="4.6640625" style="4" customWidth="1"/>
    <col min="8459" max="8459" width="5.5" style="4" customWidth="1"/>
    <col min="8460" max="8461" width="45" style="4" customWidth="1"/>
    <col min="8462" max="8704" width="8" style="4"/>
    <col min="8705" max="8705" width="4.6640625" style="4" customWidth="1"/>
    <col min="8706" max="8706" width="14" style="4" customWidth="1"/>
    <col min="8707" max="8707" width="18.5" style="4" customWidth="1"/>
    <col min="8708" max="8708" width="23.6640625" style="4" customWidth="1"/>
    <col min="8709" max="8709" width="12.5" style="4" customWidth="1"/>
    <col min="8710" max="8710" width="7.5" style="4" customWidth="1"/>
    <col min="8711" max="8712" width="9.5" style="4" customWidth="1"/>
    <col min="8713" max="8713" width="5.5" style="4" customWidth="1"/>
    <col min="8714" max="8714" width="4.6640625" style="4" customWidth="1"/>
    <col min="8715" max="8715" width="5.5" style="4" customWidth="1"/>
    <col min="8716" max="8717" width="45" style="4" customWidth="1"/>
    <col min="8718" max="8960" width="8" style="4"/>
    <col min="8961" max="8961" width="4.6640625" style="4" customWidth="1"/>
    <col min="8962" max="8962" width="14" style="4" customWidth="1"/>
    <col min="8963" max="8963" width="18.5" style="4" customWidth="1"/>
    <col min="8964" max="8964" width="23.6640625" style="4" customWidth="1"/>
    <col min="8965" max="8965" width="12.5" style="4" customWidth="1"/>
    <col min="8966" max="8966" width="7.5" style="4" customWidth="1"/>
    <col min="8967" max="8968" width="9.5" style="4" customWidth="1"/>
    <col min="8969" max="8969" width="5.5" style="4" customWidth="1"/>
    <col min="8970" max="8970" width="4.6640625" style="4" customWidth="1"/>
    <col min="8971" max="8971" width="5.5" style="4" customWidth="1"/>
    <col min="8972" max="8973" width="45" style="4" customWidth="1"/>
    <col min="8974" max="9216" width="8" style="4"/>
    <col min="9217" max="9217" width="4.6640625" style="4" customWidth="1"/>
    <col min="9218" max="9218" width="14" style="4" customWidth="1"/>
    <col min="9219" max="9219" width="18.5" style="4" customWidth="1"/>
    <col min="9220" max="9220" width="23.6640625" style="4" customWidth="1"/>
    <col min="9221" max="9221" width="12.5" style="4" customWidth="1"/>
    <col min="9222" max="9222" width="7.5" style="4" customWidth="1"/>
    <col min="9223" max="9224" width="9.5" style="4" customWidth="1"/>
    <col min="9225" max="9225" width="5.5" style="4" customWidth="1"/>
    <col min="9226" max="9226" width="4.6640625" style="4" customWidth="1"/>
    <col min="9227" max="9227" width="5.5" style="4" customWidth="1"/>
    <col min="9228" max="9229" width="45" style="4" customWidth="1"/>
    <col min="9230" max="9472" width="8" style="4"/>
    <col min="9473" max="9473" width="4.6640625" style="4" customWidth="1"/>
    <col min="9474" max="9474" width="14" style="4" customWidth="1"/>
    <col min="9475" max="9475" width="18.5" style="4" customWidth="1"/>
    <col min="9476" max="9476" width="23.6640625" style="4" customWidth="1"/>
    <col min="9477" max="9477" width="12.5" style="4" customWidth="1"/>
    <col min="9478" max="9478" width="7.5" style="4" customWidth="1"/>
    <col min="9479" max="9480" width="9.5" style="4" customWidth="1"/>
    <col min="9481" max="9481" width="5.5" style="4" customWidth="1"/>
    <col min="9482" max="9482" width="4.6640625" style="4" customWidth="1"/>
    <col min="9483" max="9483" width="5.5" style="4" customWidth="1"/>
    <col min="9484" max="9485" width="45" style="4" customWidth="1"/>
    <col min="9486" max="9728" width="8" style="4"/>
    <col min="9729" max="9729" width="4.6640625" style="4" customWidth="1"/>
    <col min="9730" max="9730" width="14" style="4" customWidth="1"/>
    <col min="9731" max="9731" width="18.5" style="4" customWidth="1"/>
    <col min="9732" max="9732" width="23.6640625" style="4" customWidth="1"/>
    <col min="9733" max="9733" width="12.5" style="4" customWidth="1"/>
    <col min="9734" max="9734" width="7.5" style="4" customWidth="1"/>
    <col min="9735" max="9736" width="9.5" style="4" customWidth="1"/>
    <col min="9737" max="9737" width="5.5" style="4" customWidth="1"/>
    <col min="9738" max="9738" width="4.6640625" style="4" customWidth="1"/>
    <col min="9739" max="9739" width="5.5" style="4" customWidth="1"/>
    <col min="9740" max="9741" width="45" style="4" customWidth="1"/>
    <col min="9742" max="9984" width="8" style="4"/>
    <col min="9985" max="9985" width="4.6640625" style="4" customWidth="1"/>
    <col min="9986" max="9986" width="14" style="4" customWidth="1"/>
    <col min="9987" max="9987" width="18.5" style="4" customWidth="1"/>
    <col min="9988" max="9988" width="23.6640625" style="4" customWidth="1"/>
    <col min="9989" max="9989" width="12.5" style="4" customWidth="1"/>
    <col min="9990" max="9990" width="7.5" style="4" customWidth="1"/>
    <col min="9991" max="9992" width="9.5" style="4" customWidth="1"/>
    <col min="9993" max="9993" width="5.5" style="4" customWidth="1"/>
    <col min="9994" max="9994" width="4.6640625" style="4" customWidth="1"/>
    <col min="9995" max="9995" width="5.5" style="4" customWidth="1"/>
    <col min="9996" max="9997" width="45" style="4" customWidth="1"/>
    <col min="9998" max="10240" width="8" style="4"/>
    <col min="10241" max="10241" width="4.6640625" style="4" customWidth="1"/>
    <col min="10242" max="10242" width="14" style="4" customWidth="1"/>
    <col min="10243" max="10243" width="18.5" style="4" customWidth="1"/>
    <col min="10244" max="10244" width="23.6640625" style="4" customWidth="1"/>
    <col min="10245" max="10245" width="12.5" style="4" customWidth="1"/>
    <col min="10246" max="10246" width="7.5" style="4" customWidth="1"/>
    <col min="10247" max="10248" width="9.5" style="4" customWidth="1"/>
    <col min="10249" max="10249" width="5.5" style="4" customWidth="1"/>
    <col min="10250" max="10250" width="4.6640625" style="4" customWidth="1"/>
    <col min="10251" max="10251" width="5.5" style="4" customWidth="1"/>
    <col min="10252" max="10253" width="45" style="4" customWidth="1"/>
    <col min="10254" max="10496" width="8" style="4"/>
    <col min="10497" max="10497" width="4.6640625" style="4" customWidth="1"/>
    <col min="10498" max="10498" width="14" style="4" customWidth="1"/>
    <col min="10499" max="10499" width="18.5" style="4" customWidth="1"/>
    <col min="10500" max="10500" width="23.6640625" style="4" customWidth="1"/>
    <col min="10501" max="10501" width="12.5" style="4" customWidth="1"/>
    <col min="10502" max="10502" width="7.5" style="4" customWidth="1"/>
    <col min="10503" max="10504" width="9.5" style="4" customWidth="1"/>
    <col min="10505" max="10505" width="5.5" style="4" customWidth="1"/>
    <col min="10506" max="10506" width="4.6640625" style="4" customWidth="1"/>
    <col min="10507" max="10507" width="5.5" style="4" customWidth="1"/>
    <col min="10508" max="10509" width="45" style="4" customWidth="1"/>
    <col min="10510" max="10752" width="8" style="4"/>
    <col min="10753" max="10753" width="4.6640625" style="4" customWidth="1"/>
    <col min="10754" max="10754" width="14" style="4" customWidth="1"/>
    <col min="10755" max="10755" width="18.5" style="4" customWidth="1"/>
    <col min="10756" max="10756" width="23.6640625" style="4" customWidth="1"/>
    <col min="10757" max="10757" width="12.5" style="4" customWidth="1"/>
    <col min="10758" max="10758" width="7.5" style="4" customWidth="1"/>
    <col min="10759" max="10760" width="9.5" style="4" customWidth="1"/>
    <col min="10761" max="10761" width="5.5" style="4" customWidth="1"/>
    <col min="10762" max="10762" width="4.6640625" style="4" customWidth="1"/>
    <col min="10763" max="10763" width="5.5" style="4" customWidth="1"/>
    <col min="10764" max="10765" width="45" style="4" customWidth="1"/>
    <col min="10766" max="11008" width="8" style="4"/>
    <col min="11009" max="11009" width="4.6640625" style="4" customWidth="1"/>
    <col min="11010" max="11010" width="14" style="4" customWidth="1"/>
    <col min="11011" max="11011" width="18.5" style="4" customWidth="1"/>
    <col min="11012" max="11012" width="23.6640625" style="4" customWidth="1"/>
    <col min="11013" max="11013" width="12.5" style="4" customWidth="1"/>
    <col min="11014" max="11014" width="7.5" style="4" customWidth="1"/>
    <col min="11015" max="11016" width="9.5" style="4" customWidth="1"/>
    <col min="11017" max="11017" width="5.5" style="4" customWidth="1"/>
    <col min="11018" max="11018" width="4.6640625" style="4" customWidth="1"/>
    <col min="11019" max="11019" width="5.5" style="4" customWidth="1"/>
    <col min="11020" max="11021" width="45" style="4" customWidth="1"/>
    <col min="11022" max="11264" width="8" style="4"/>
    <col min="11265" max="11265" width="4.6640625" style="4" customWidth="1"/>
    <col min="11266" max="11266" width="14" style="4" customWidth="1"/>
    <col min="11267" max="11267" width="18.5" style="4" customWidth="1"/>
    <col min="11268" max="11268" width="23.6640625" style="4" customWidth="1"/>
    <col min="11269" max="11269" width="12.5" style="4" customWidth="1"/>
    <col min="11270" max="11270" width="7.5" style="4" customWidth="1"/>
    <col min="11271" max="11272" width="9.5" style="4" customWidth="1"/>
    <col min="11273" max="11273" width="5.5" style="4" customWidth="1"/>
    <col min="11274" max="11274" width="4.6640625" style="4" customWidth="1"/>
    <col min="11275" max="11275" width="5.5" style="4" customWidth="1"/>
    <col min="11276" max="11277" width="45" style="4" customWidth="1"/>
    <col min="11278" max="11520" width="8" style="4"/>
    <col min="11521" max="11521" width="4.6640625" style="4" customWidth="1"/>
    <col min="11522" max="11522" width="14" style="4" customWidth="1"/>
    <col min="11523" max="11523" width="18.5" style="4" customWidth="1"/>
    <col min="11524" max="11524" width="23.6640625" style="4" customWidth="1"/>
    <col min="11525" max="11525" width="12.5" style="4" customWidth="1"/>
    <col min="11526" max="11526" width="7.5" style="4" customWidth="1"/>
    <col min="11527" max="11528" width="9.5" style="4" customWidth="1"/>
    <col min="11529" max="11529" width="5.5" style="4" customWidth="1"/>
    <col min="11530" max="11530" width="4.6640625" style="4" customWidth="1"/>
    <col min="11531" max="11531" width="5.5" style="4" customWidth="1"/>
    <col min="11532" max="11533" width="45" style="4" customWidth="1"/>
    <col min="11534" max="11776" width="8" style="4"/>
    <col min="11777" max="11777" width="4.6640625" style="4" customWidth="1"/>
    <col min="11778" max="11778" width="14" style="4" customWidth="1"/>
    <col min="11779" max="11779" width="18.5" style="4" customWidth="1"/>
    <col min="11780" max="11780" width="23.6640625" style="4" customWidth="1"/>
    <col min="11781" max="11781" width="12.5" style="4" customWidth="1"/>
    <col min="11782" max="11782" width="7.5" style="4" customWidth="1"/>
    <col min="11783" max="11784" width="9.5" style="4" customWidth="1"/>
    <col min="11785" max="11785" width="5.5" style="4" customWidth="1"/>
    <col min="11786" max="11786" width="4.6640625" style="4" customWidth="1"/>
    <col min="11787" max="11787" width="5.5" style="4" customWidth="1"/>
    <col min="11788" max="11789" width="45" style="4" customWidth="1"/>
    <col min="11790" max="12032" width="8" style="4"/>
    <col min="12033" max="12033" width="4.6640625" style="4" customWidth="1"/>
    <col min="12034" max="12034" width="14" style="4" customWidth="1"/>
    <col min="12035" max="12035" width="18.5" style="4" customWidth="1"/>
    <col min="12036" max="12036" width="23.6640625" style="4" customWidth="1"/>
    <col min="12037" max="12037" width="12.5" style="4" customWidth="1"/>
    <col min="12038" max="12038" width="7.5" style="4" customWidth="1"/>
    <col min="12039" max="12040" width="9.5" style="4" customWidth="1"/>
    <col min="12041" max="12041" width="5.5" style="4" customWidth="1"/>
    <col min="12042" max="12042" width="4.6640625" style="4" customWidth="1"/>
    <col min="12043" max="12043" width="5.5" style="4" customWidth="1"/>
    <col min="12044" max="12045" width="45" style="4" customWidth="1"/>
    <col min="12046" max="12288" width="8" style="4"/>
    <col min="12289" max="12289" width="4.6640625" style="4" customWidth="1"/>
    <col min="12290" max="12290" width="14" style="4" customWidth="1"/>
    <col min="12291" max="12291" width="18.5" style="4" customWidth="1"/>
    <col min="12292" max="12292" width="23.6640625" style="4" customWidth="1"/>
    <col min="12293" max="12293" width="12.5" style="4" customWidth="1"/>
    <col min="12294" max="12294" width="7.5" style="4" customWidth="1"/>
    <col min="12295" max="12296" width="9.5" style="4" customWidth="1"/>
    <col min="12297" max="12297" width="5.5" style="4" customWidth="1"/>
    <col min="12298" max="12298" width="4.6640625" style="4" customWidth="1"/>
    <col min="12299" max="12299" width="5.5" style="4" customWidth="1"/>
    <col min="12300" max="12301" width="45" style="4" customWidth="1"/>
    <col min="12302" max="12544" width="8" style="4"/>
    <col min="12545" max="12545" width="4.6640625" style="4" customWidth="1"/>
    <col min="12546" max="12546" width="14" style="4" customWidth="1"/>
    <col min="12547" max="12547" width="18.5" style="4" customWidth="1"/>
    <col min="12548" max="12548" width="23.6640625" style="4" customWidth="1"/>
    <col min="12549" max="12549" width="12.5" style="4" customWidth="1"/>
    <col min="12550" max="12550" width="7.5" style="4" customWidth="1"/>
    <col min="12551" max="12552" width="9.5" style="4" customWidth="1"/>
    <col min="12553" max="12553" width="5.5" style="4" customWidth="1"/>
    <col min="12554" max="12554" width="4.6640625" style="4" customWidth="1"/>
    <col min="12555" max="12555" width="5.5" style="4" customWidth="1"/>
    <col min="12556" max="12557" width="45" style="4" customWidth="1"/>
    <col min="12558" max="12800" width="8" style="4"/>
    <col min="12801" max="12801" width="4.6640625" style="4" customWidth="1"/>
    <col min="12802" max="12802" width="14" style="4" customWidth="1"/>
    <col min="12803" max="12803" width="18.5" style="4" customWidth="1"/>
    <col min="12804" max="12804" width="23.6640625" style="4" customWidth="1"/>
    <col min="12805" max="12805" width="12.5" style="4" customWidth="1"/>
    <col min="12806" max="12806" width="7.5" style="4" customWidth="1"/>
    <col min="12807" max="12808" width="9.5" style="4" customWidth="1"/>
    <col min="12809" max="12809" width="5.5" style="4" customWidth="1"/>
    <col min="12810" max="12810" width="4.6640625" style="4" customWidth="1"/>
    <col min="12811" max="12811" width="5.5" style="4" customWidth="1"/>
    <col min="12812" max="12813" width="45" style="4" customWidth="1"/>
    <col min="12814" max="13056" width="8" style="4"/>
    <col min="13057" max="13057" width="4.6640625" style="4" customWidth="1"/>
    <col min="13058" max="13058" width="14" style="4" customWidth="1"/>
    <col min="13059" max="13059" width="18.5" style="4" customWidth="1"/>
    <col min="13060" max="13060" width="23.6640625" style="4" customWidth="1"/>
    <col min="13061" max="13061" width="12.5" style="4" customWidth="1"/>
    <col min="13062" max="13062" width="7.5" style="4" customWidth="1"/>
    <col min="13063" max="13064" width="9.5" style="4" customWidth="1"/>
    <col min="13065" max="13065" width="5.5" style="4" customWidth="1"/>
    <col min="13066" max="13066" width="4.6640625" style="4" customWidth="1"/>
    <col min="13067" max="13067" width="5.5" style="4" customWidth="1"/>
    <col min="13068" max="13069" width="45" style="4" customWidth="1"/>
    <col min="13070" max="13312" width="8" style="4"/>
    <col min="13313" max="13313" width="4.6640625" style="4" customWidth="1"/>
    <col min="13314" max="13314" width="14" style="4" customWidth="1"/>
    <col min="13315" max="13315" width="18.5" style="4" customWidth="1"/>
    <col min="13316" max="13316" width="23.6640625" style="4" customWidth="1"/>
    <col min="13317" max="13317" width="12.5" style="4" customWidth="1"/>
    <col min="13318" max="13318" width="7.5" style="4" customWidth="1"/>
    <col min="13319" max="13320" width="9.5" style="4" customWidth="1"/>
    <col min="13321" max="13321" width="5.5" style="4" customWidth="1"/>
    <col min="13322" max="13322" width="4.6640625" style="4" customWidth="1"/>
    <col min="13323" max="13323" width="5.5" style="4" customWidth="1"/>
    <col min="13324" max="13325" width="45" style="4" customWidth="1"/>
    <col min="13326" max="13568" width="8" style="4"/>
    <col min="13569" max="13569" width="4.6640625" style="4" customWidth="1"/>
    <col min="13570" max="13570" width="14" style="4" customWidth="1"/>
    <col min="13571" max="13571" width="18.5" style="4" customWidth="1"/>
    <col min="13572" max="13572" width="23.6640625" style="4" customWidth="1"/>
    <col min="13573" max="13573" width="12.5" style="4" customWidth="1"/>
    <col min="13574" max="13574" width="7.5" style="4" customWidth="1"/>
    <col min="13575" max="13576" width="9.5" style="4" customWidth="1"/>
    <col min="13577" max="13577" width="5.5" style="4" customWidth="1"/>
    <col min="13578" max="13578" width="4.6640625" style="4" customWidth="1"/>
    <col min="13579" max="13579" width="5.5" style="4" customWidth="1"/>
    <col min="13580" max="13581" width="45" style="4" customWidth="1"/>
    <col min="13582" max="13824" width="8" style="4"/>
    <col min="13825" max="13825" width="4.6640625" style="4" customWidth="1"/>
    <col min="13826" max="13826" width="14" style="4" customWidth="1"/>
    <col min="13827" max="13827" width="18.5" style="4" customWidth="1"/>
    <col min="13828" max="13828" width="23.6640625" style="4" customWidth="1"/>
    <col min="13829" max="13829" width="12.5" style="4" customWidth="1"/>
    <col min="13830" max="13830" width="7.5" style="4" customWidth="1"/>
    <col min="13831" max="13832" width="9.5" style="4" customWidth="1"/>
    <col min="13833" max="13833" width="5.5" style="4" customWidth="1"/>
    <col min="13834" max="13834" width="4.6640625" style="4" customWidth="1"/>
    <col min="13835" max="13835" width="5.5" style="4" customWidth="1"/>
    <col min="13836" max="13837" width="45" style="4" customWidth="1"/>
    <col min="13838" max="14080" width="8" style="4"/>
    <col min="14081" max="14081" width="4.6640625" style="4" customWidth="1"/>
    <col min="14082" max="14082" width="14" style="4" customWidth="1"/>
    <col min="14083" max="14083" width="18.5" style="4" customWidth="1"/>
    <col min="14084" max="14084" width="23.6640625" style="4" customWidth="1"/>
    <col min="14085" max="14085" width="12.5" style="4" customWidth="1"/>
    <col min="14086" max="14086" width="7.5" style="4" customWidth="1"/>
    <col min="14087" max="14088" width="9.5" style="4" customWidth="1"/>
    <col min="14089" max="14089" width="5.5" style="4" customWidth="1"/>
    <col min="14090" max="14090" width="4.6640625" style="4" customWidth="1"/>
    <col min="14091" max="14091" width="5.5" style="4" customWidth="1"/>
    <col min="14092" max="14093" width="45" style="4" customWidth="1"/>
    <col min="14094" max="14336" width="8" style="4"/>
    <col min="14337" max="14337" width="4.6640625" style="4" customWidth="1"/>
    <col min="14338" max="14338" width="14" style="4" customWidth="1"/>
    <col min="14339" max="14339" width="18.5" style="4" customWidth="1"/>
    <col min="14340" max="14340" width="23.6640625" style="4" customWidth="1"/>
    <col min="14341" max="14341" width="12.5" style="4" customWidth="1"/>
    <col min="14342" max="14342" width="7.5" style="4" customWidth="1"/>
    <col min="14343" max="14344" width="9.5" style="4" customWidth="1"/>
    <col min="14345" max="14345" width="5.5" style="4" customWidth="1"/>
    <col min="14346" max="14346" width="4.6640625" style="4" customWidth="1"/>
    <col min="14347" max="14347" width="5.5" style="4" customWidth="1"/>
    <col min="14348" max="14349" width="45" style="4" customWidth="1"/>
    <col min="14350" max="14592" width="8" style="4"/>
    <col min="14593" max="14593" width="4.6640625" style="4" customWidth="1"/>
    <col min="14594" max="14594" width="14" style="4" customWidth="1"/>
    <col min="14595" max="14595" width="18.5" style="4" customWidth="1"/>
    <col min="14596" max="14596" width="23.6640625" style="4" customWidth="1"/>
    <col min="14597" max="14597" width="12.5" style="4" customWidth="1"/>
    <col min="14598" max="14598" width="7.5" style="4" customWidth="1"/>
    <col min="14599" max="14600" width="9.5" style="4" customWidth="1"/>
    <col min="14601" max="14601" width="5.5" style="4" customWidth="1"/>
    <col min="14602" max="14602" width="4.6640625" style="4" customWidth="1"/>
    <col min="14603" max="14603" width="5.5" style="4" customWidth="1"/>
    <col min="14604" max="14605" width="45" style="4" customWidth="1"/>
    <col min="14606" max="14848" width="8" style="4"/>
    <col min="14849" max="14849" width="4.6640625" style="4" customWidth="1"/>
    <col min="14850" max="14850" width="14" style="4" customWidth="1"/>
    <col min="14851" max="14851" width="18.5" style="4" customWidth="1"/>
    <col min="14852" max="14852" width="23.6640625" style="4" customWidth="1"/>
    <col min="14853" max="14853" width="12.5" style="4" customWidth="1"/>
    <col min="14854" max="14854" width="7.5" style="4" customWidth="1"/>
    <col min="14855" max="14856" width="9.5" style="4" customWidth="1"/>
    <col min="14857" max="14857" width="5.5" style="4" customWidth="1"/>
    <col min="14858" max="14858" width="4.6640625" style="4" customWidth="1"/>
    <col min="14859" max="14859" width="5.5" style="4" customWidth="1"/>
    <col min="14860" max="14861" width="45" style="4" customWidth="1"/>
    <col min="14862" max="15104" width="8" style="4"/>
    <col min="15105" max="15105" width="4.6640625" style="4" customWidth="1"/>
    <col min="15106" max="15106" width="14" style="4" customWidth="1"/>
    <col min="15107" max="15107" width="18.5" style="4" customWidth="1"/>
    <col min="15108" max="15108" width="23.6640625" style="4" customWidth="1"/>
    <col min="15109" max="15109" width="12.5" style="4" customWidth="1"/>
    <col min="15110" max="15110" width="7.5" style="4" customWidth="1"/>
    <col min="15111" max="15112" width="9.5" style="4" customWidth="1"/>
    <col min="15113" max="15113" width="5.5" style="4" customWidth="1"/>
    <col min="15114" max="15114" width="4.6640625" style="4" customWidth="1"/>
    <col min="15115" max="15115" width="5.5" style="4" customWidth="1"/>
    <col min="15116" max="15117" width="45" style="4" customWidth="1"/>
    <col min="15118" max="15360" width="8" style="4"/>
    <col min="15361" max="15361" width="4.6640625" style="4" customWidth="1"/>
    <col min="15362" max="15362" width="14" style="4" customWidth="1"/>
    <col min="15363" max="15363" width="18.5" style="4" customWidth="1"/>
    <col min="15364" max="15364" width="23.6640625" style="4" customWidth="1"/>
    <col min="15365" max="15365" width="12.5" style="4" customWidth="1"/>
    <col min="15366" max="15366" width="7.5" style="4" customWidth="1"/>
    <col min="15367" max="15368" width="9.5" style="4" customWidth="1"/>
    <col min="15369" max="15369" width="5.5" style="4" customWidth="1"/>
    <col min="15370" max="15370" width="4.6640625" style="4" customWidth="1"/>
    <col min="15371" max="15371" width="5.5" style="4" customWidth="1"/>
    <col min="15372" max="15373" width="45" style="4" customWidth="1"/>
    <col min="15374" max="15616" width="8" style="4"/>
    <col min="15617" max="15617" width="4.6640625" style="4" customWidth="1"/>
    <col min="15618" max="15618" width="14" style="4" customWidth="1"/>
    <col min="15619" max="15619" width="18.5" style="4" customWidth="1"/>
    <col min="15620" max="15620" width="23.6640625" style="4" customWidth="1"/>
    <col min="15621" max="15621" width="12.5" style="4" customWidth="1"/>
    <col min="15622" max="15622" width="7.5" style="4" customWidth="1"/>
    <col min="15623" max="15624" width="9.5" style="4" customWidth="1"/>
    <col min="15625" max="15625" width="5.5" style="4" customWidth="1"/>
    <col min="15626" max="15626" width="4.6640625" style="4" customWidth="1"/>
    <col min="15627" max="15627" width="5.5" style="4" customWidth="1"/>
    <col min="15628" max="15629" width="45" style="4" customWidth="1"/>
    <col min="15630" max="15872" width="8" style="4"/>
    <col min="15873" max="15873" width="4.6640625" style="4" customWidth="1"/>
    <col min="15874" max="15874" width="14" style="4" customWidth="1"/>
    <col min="15875" max="15875" width="18.5" style="4" customWidth="1"/>
    <col min="15876" max="15876" width="23.6640625" style="4" customWidth="1"/>
    <col min="15877" max="15877" width="12.5" style="4" customWidth="1"/>
    <col min="15878" max="15878" width="7.5" style="4" customWidth="1"/>
    <col min="15879" max="15880" width="9.5" style="4" customWidth="1"/>
    <col min="15881" max="15881" width="5.5" style="4" customWidth="1"/>
    <col min="15882" max="15882" width="4.6640625" style="4" customWidth="1"/>
    <col min="15883" max="15883" width="5.5" style="4" customWidth="1"/>
    <col min="15884" max="15885" width="45" style="4" customWidth="1"/>
    <col min="15886" max="16128" width="8" style="4"/>
    <col min="16129" max="16129" width="4.6640625" style="4" customWidth="1"/>
    <col min="16130" max="16130" width="14" style="4" customWidth="1"/>
    <col min="16131" max="16131" width="18.5" style="4" customWidth="1"/>
    <col min="16132" max="16132" width="23.6640625" style="4" customWidth="1"/>
    <col min="16133" max="16133" width="12.5" style="4" customWidth="1"/>
    <col min="16134" max="16134" width="7.5" style="4" customWidth="1"/>
    <col min="16135" max="16136" width="9.5" style="4" customWidth="1"/>
    <col min="16137" max="16137" width="5.5" style="4" customWidth="1"/>
    <col min="16138" max="16138" width="4.6640625" style="4" customWidth="1"/>
    <col min="16139" max="16139" width="5.5" style="4" customWidth="1"/>
    <col min="16140" max="16141" width="45" style="4" customWidth="1"/>
    <col min="16142" max="16384" width="8" style="4"/>
  </cols>
  <sheetData>
    <row r="1" spans="1:16" ht="19" customHeight="1" x14ac:dyDescent="0.15">
      <c r="A1" s="1" t="s">
        <v>0</v>
      </c>
      <c r="B1" s="2" t="s">
        <v>1</v>
      </c>
      <c r="C1" s="1" t="s">
        <v>2</v>
      </c>
      <c r="D1" s="1" t="s">
        <v>3</v>
      </c>
      <c r="E1" s="1" t="s">
        <v>4</v>
      </c>
      <c r="F1" s="3" t="s">
        <v>12</v>
      </c>
      <c r="G1" s="3" t="s">
        <v>5</v>
      </c>
      <c r="H1" s="3" t="s">
        <v>6</v>
      </c>
      <c r="I1" s="3" t="s">
        <v>7</v>
      </c>
      <c r="J1" s="3" t="s">
        <v>8</v>
      </c>
      <c r="K1" s="3" t="s">
        <v>9</v>
      </c>
      <c r="L1" s="1" t="s">
        <v>10</v>
      </c>
      <c r="M1" s="1" t="s">
        <v>11</v>
      </c>
      <c r="N1" s="1" t="s">
        <v>42</v>
      </c>
      <c r="O1" s="1" t="s">
        <v>43</v>
      </c>
      <c r="P1" s="1" t="s">
        <v>44</v>
      </c>
    </row>
    <row r="2" spans="1:16" s="61" customFormat="1" x14ac:dyDescent="0.15">
      <c r="A2" s="65"/>
      <c r="B2" s="66"/>
      <c r="C2" s="65"/>
      <c r="D2" s="65"/>
      <c r="E2" s="65"/>
      <c r="F2" s="67"/>
      <c r="G2" s="67"/>
      <c r="H2" s="67"/>
      <c r="I2" s="67"/>
      <c r="J2" s="67"/>
      <c r="K2" s="67"/>
      <c r="L2" s="65"/>
      <c r="M2" s="65"/>
      <c r="N2" s="65"/>
      <c r="O2" s="65"/>
      <c r="P2" s="65"/>
    </row>
    <row r="3" spans="1:16" ht="38" customHeight="1" x14ac:dyDescent="0.15">
      <c r="A3" s="49"/>
      <c r="B3" s="46" t="s">
        <v>39</v>
      </c>
      <c r="C3" s="52" t="s">
        <v>40</v>
      </c>
      <c r="D3" s="47" t="s">
        <v>32</v>
      </c>
      <c r="E3" s="45" t="s">
        <v>144</v>
      </c>
      <c r="F3" s="51" t="s">
        <v>145</v>
      </c>
      <c r="G3" s="51"/>
      <c r="H3" s="51"/>
      <c r="I3" s="50">
        <v>40</v>
      </c>
      <c r="J3" s="50"/>
      <c r="K3" s="51" t="s">
        <v>41</v>
      </c>
      <c r="L3" s="52" t="s">
        <v>146</v>
      </c>
      <c r="M3" s="52" t="s">
        <v>147</v>
      </c>
      <c r="N3" s="52"/>
      <c r="O3" s="52"/>
      <c r="P3" s="53"/>
    </row>
    <row r="4" spans="1:16" ht="38" customHeight="1" x14ac:dyDescent="0.15">
      <c r="A4" s="49"/>
      <c r="B4" s="46" t="s">
        <v>39</v>
      </c>
      <c r="C4" s="52" t="s">
        <v>40</v>
      </c>
      <c r="D4" s="47" t="s">
        <v>32</v>
      </c>
      <c r="E4" s="45" t="s">
        <v>144</v>
      </c>
      <c r="F4" s="51" t="s">
        <v>148</v>
      </c>
      <c r="G4" s="51"/>
      <c r="H4" s="51"/>
      <c r="I4" s="50">
        <v>88</v>
      </c>
      <c r="J4" s="50"/>
      <c r="K4" s="51" t="s">
        <v>41</v>
      </c>
      <c r="L4" s="52" t="s">
        <v>149</v>
      </c>
      <c r="M4" s="52" t="s">
        <v>150</v>
      </c>
      <c r="N4" s="52"/>
      <c r="O4" s="52"/>
      <c r="P4" s="54"/>
    </row>
    <row r="5" spans="1:16" ht="38" customHeight="1" x14ac:dyDescent="0.15">
      <c r="A5" s="49"/>
      <c r="B5" s="46" t="s">
        <v>39</v>
      </c>
      <c r="C5" s="52" t="s">
        <v>40</v>
      </c>
      <c r="D5" s="47" t="s">
        <v>32</v>
      </c>
      <c r="E5" s="45" t="s">
        <v>144</v>
      </c>
      <c r="F5" s="51" t="s">
        <v>151</v>
      </c>
      <c r="G5" s="51" t="s">
        <v>152</v>
      </c>
      <c r="H5" s="51"/>
      <c r="I5" s="50">
        <v>77</v>
      </c>
      <c r="J5" s="50">
        <v>4</v>
      </c>
      <c r="K5" s="51" t="s">
        <v>36</v>
      </c>
      <c r="L5" s="52" t="s">
        <v>153</v>
      </c>
      <c r="M5" s="52" t="s">
        <v>154</v>
      </c>
      <c r="N5" s="52"/>
      <c r="O5" s="52"/>
      <c r="P5" s="53"/>
    </row>
    <row r="6" spans="1:16" ht="38" customHeight="1" x14ac:dyDescent="0.15">
      <c r="A6" s="49"/>
      <c r="B6" s="46" t="s">
        <v>39</v>
      </c>
      <c r="C6" s="52" t="s">
        <v>40</v>
      </c>
      <c r="D6" s="47" t="s">
        <v>32</v>
      </c>
      <c r="E6" s="45" t="s">
        <v>144</v>
      </c>
      <c r="F6" s="51" t="s">
        <v>151</v>
      </c>
      <c r="G6" s="51" t="s">
        <v>152</v>
      </c>
      <c r="H6" s="51"/>
      <c r="I6" s="50">
        <v>77</v>
      </c>
      <c r="J6" s="50">
        <v>7</v>
      </c>
      <c r="K6" s="51" t="s">
        <v>36</v>
      </c>
      <c r="L6" s="52" t="s">
        <v>153</v>
      </c>
      <c r="M6" s="52" t="s">
        <v>154</v>
      </c>
      <c r="N6" s="52"/>
      <c r="O6" s="52"/>
      <c r="P6" s="54"/>
    </row>
    <row r="7" spans="1:16" ht="38" customHeight="1" x14ac:dyDescent="0.15">
      <c r="A7" s="49"/>
      <c r="B7" s="46" t="s">
        <v>39</v>
      </c>
      <c r="C7" s="52" t="s">
        <v>40</v>
      </c>
      <c r="D7" s="47" t="s">
        <v>32</v>
      </c>
      <c r="E7" s="45" t="s">
        <v>144</v>
      </c>
      <c r="F7" s="51" t="s">
        <v>151</v>
      </c>
      <c r="G7" s="51" t="s">
        <v>152</v>
      </c>
      <c r="H7" s="51"/>
      <c r="I7" s="50">
        <v>77</v>
      </c>
      <c r="J7" s="50">
        <v>10</v>
      </c>
      <c r="K7" s="51" t="s">
        <v>36</v>
      </c>
      <c r="L7" s="52" t="s">
        <v>155</v>
      </c>
      <c r="M7" s="52" t="s">
        <v>156</v>
      </c>
      <c r="N7" s="52"/>
      <c r="O7" s="52"/>
      <c r="P7" s="53"/>
    </row>
    <row r="8" spans="1:16" ht="38" customHeight="1" x14ac:dyDescent="0.15">
      <c r="A8" s="49"/>
      <c r="B8" s="46" t="s">
        <v>39</v>
      </c>
      <c r="C8" s="52" t="s">
        <v>40</v>
      </c>
      <c r="D8" s="47" t="s">
        <v>32</v>
      </c>
      <c r="E8" s="45" t="s">
        <v>144</v>
      </c>
      <c r="F8" s="51" t="s">
        <v>151</v>
      </c>
      <c r="G8" s="51" t="s">
        <v>152</v>
      </c>
      <c r="H8" s="51" t="s">
        <v>157</v>
      </c>
      <c r="I8" s="50">
        <v>79</v>
      </c>
      <c r="J8" s="50">
        <v>7</v>
      </c>
      <c r="K8" s="51" t="s">
        <v>36</v>
      </c>
      <c r="L8" s="52" t="s">
        <v>158</v>
      </c>
      <c r="M8" s="52" t="s">
        <v>159</v>
      </c>
      <c r="N8" s="52"/>
      <c r="O8" s="13"/>
      <c r="P8" s="54"/>
    </row>
    <row r="9" spans="1:16" ht="38" customHeight="1" x14ac:dyDescent="0.15">
      <c r="A9" s="49"/>
      <c r="B9" s="46" t="s">
        <v>39</v>
      </c>
      <c r="C9" s="52" t="s">
        <v>40</v>
      </c>
      <c r="D9" s="47" t="s">
        <v>32</v>
      </c>
      <c r="E9" s="45" t="s">
        <v>144</v>
      </c>
      <c r="F9" s="51" t="s">
        <v>151</v>
      </c>
      <c r="G9" s="51" t="s">
        <v>152</v>
      </c>
      <c r="H9" s="51" t="s">
        <v>157</v>
      </c>
      <c r="I9" s="50">
        <v>79</v>
      </c>
      <c r="J9" s="50">
        <v>13</v>
      </c>
      <c r="K9" s="51" t="s">
        <v>36</v>
      </c>
      <c r="L9" s="52" t="s">
        <v>158</v>
      </c>
      <c r="M9" s="52" t="s">
        <v>159</v>
      </c>
      <c r="N9" s="52"/>
      <c r="O9" s="13"/>
      <c r="P9" s="54"/>
    </row>
    <row r="10" spans="1:16" ht="38" customHeight="1" x14ac:dyDescent="0.15">
      <c r="A10" s="49"/>
      <c r="B10" s="46" t="s">
        <v>39</v>
      </c>
      <c r="C10" s="52" t="s">
        <v>40</v>
      </c>
      <c r="D10" s="47" t="s">
        <v>32</v>
      </c>
      <c r="E10" s="45" t="s">
        <v>144</v>
      </c>
      <c r="F10" s="51" t="s">
        <v>33</v>
      </c>
      <c r="G10" s="51" t="s">
        <v>33</v>
      </c>
      <c r="H10" s="51" t="s">
        <v>157</v>
      </c>
      <c r="I10" s="50">
        <v>6</v>
      </c>
      <c r="J10" s="50">
        <v>18</v>
      </c>
      <c r="K10" s="51" t="s">
        <v>36</v>
      </c>
      <c r="L10" s="52" t="s">
        <v>153</v>
      </c>
      <c r="M10" s="52" t="s">
        <v>154</v>
      </c>
      <c r="N10" s="52"/>
      <c r="O10" s="52"/>
      <c r="P10" s="53"/>
    </row>
    <row r="11" spans="1:16" ht="16" x14ac:dyDescent="0.15">
      <c r="A11" s="49"/>
      <c r="B11" s="46"/>
      <c r="C11" s="52"/>
      <c r="D11" s="47"/>
      <c r="E11" s="45"/>
      <c r="F11" s="51" t="s">
        <v>160</v>
      </c>
      <c r="G11" s="51" t="s">
        <v>161</v>
      </c>
      <c r="H11" s="51" t="s">
        <v>161</v>
      </c>
      <c r="I11" s="50">
        <v>19</v>
      </c>
      <c r="J11" s="50"/>
      <c r="K11" s="51" t="s">
        <v>41</v>
      </c>
      <c r="L11" s="52" t="s">
        <v>162</v>
      </c>
      <c r="M11" s="52" t="s">
        <v>163</v>
      </c>
      <c r="N11" s="52"/>
      <c r="O11" s="52"/>
      <c r="P11" s="53"/>
    </row>
    <row r="12" spans="1:16" ht="32" x14ac:dyDescent="0.15">
      <c r="A12" s="49"/>
      <c r="B12" s="46"/>
      <c r="C12" s="52"/>
      <c r="D12" s="47"/>
      <c r="E12" s="45"/>
      <c r="F12" s="51" t="s">
        <v>35</v>
      </c>
      <c r="G12" s="51" t="s">
        <v>157</v>
      </c>
      <c r="H12" s="51"/>
      <c r="I12" s="50"/>
      <c r="J12" s="50"/>
      <c r="K12" s="51" t="s">
        <v>164</v>
      </c>
      <c r="L12" s="52" t="s">
        <v>165</v>
      </c>
      <c r="M12" s="52" t="s">
        <v>166</v>
      </c>
      <c r="N12" s="52"/>
      <c r="O12" s="52"/>
      <c r="P12" s="54"/>
    </row>
    <row r="13" spans="1:16" ht="32" x14ac:dyDescent="0.15">
      <c r="A13" s="49"/>
      <c r="B13" s="46"/>
      <c r="C13" s="52"/>
      <c r="D13" s="47"/>
      <c r="E13" s="45"/>
      <c r="F13" s="68" t="s">
        <v>35</v>
      </c>
      <c r="G13" s="51" t="s">
        <v>157</v>
      </c>
      <c r="H13" s="51"/>
      <c r="I13" s="50"/>
      <c r="J13" s="50"/>
      <c r="K13" s="51" t="s">
        <v>41</v>
      </c>
      <c r="L13" s="52" t="s">
        <v>167</v>
      </c>
      <c r="M13" s="52" t="s">
        <v>168</v>
      </c>
      <c r="N13" s="52"/>
      <c r="O13" s="52"/>
      <c r="P13" s="53"/>
    </row>
    <row r="14" spans="1:16" ht="64" x14ac:dyDescent="0.15">
      <c r="A14" s="49"/>
      <c r="B14" s="46"/>
      <c r="C14" s="52"/>
      <c r="D14" s="47"/>
      <c r="E14" s="45"/>
      <c r="F14" s="49">
        <v>4</v>
      </c>
      <c r="G14" s="49">
        <v>4</v>
      </c>
      <c r="H14" s="49" t="s">
        <v>34</v>
      </c>
      <c r="I14" s="50">
        <v>24</v>
      </c>
      <c r="J14" s="50"/>
      <c r="K14" s="51" t="s">
        <v>41</v>
      </c>
      <c r="L14" s="52" t="s">
        <v>37</v>
      </c>
      <c r="M14" s="52" t="s">
        <v>38</v>
      </c>
      <c r="N14" s="52"/>
      <c r="O14" s="52"/>
      <c r="P14" s="54"/>
    </row>
    <row r="15" spans="1:16" ht="16" x14ac:dyDescent="0.15">
      <c r="A15" s="49"/>
      <c r="B15" s="46"/>
      <c r="C15" s="52"/>
      <c r="D15" s="47"/>
      <c r="E15" s="45"/>
      <c r="F15" s="49">
        <v>6</v>
      </c>
      <c r="G15" s="49">
        <v>3</v>
      </c>
      <c r="H15" s="49">
        <v>1.1000000000000001</v>
      </c>
      <c r="I15" s="50">
        <v>21</v>
      </c>
      <c r="J15" s="50"/>
      <c r="K15" s="51" t="s">
        <v>36</v>
      </c>
      <c r="L15" s="52" t="s">
        <v>169</v>
      </c>
      <c r="M15" s="52" t="s">
        <v>170</v>
      </c>
      <c r="N15" s="52"/>
      <c r="O15" s="52"/>
      <c r="P15" s="53"/>
    </row>
    <row r="16" spans="1:16" ht="16" x14ac:dyDescent="0.15">
      <c r="A16" s="49"/>
      <c r="B16" s="46"/>
      <c r="C16" s="52"/>
      <c r="D16" s="47"/>
      <c r="E16" s="45"/>
      <c r="F16" s="49">
        <v>7</v>
      </c>
      <c r="G16" s="49">
        <v>3</v>
      </c>
      <c r="H16" s="49">
        <v>1.1000000000000001</v>
      </c>
      <c r="I16" s="50">
        <v>20</v>
      </c>
      <c r="J16" s="50"/>
      <c r="K16" s="51" t="s">
        <v>36</v>
      </c>
      <c r="L16" s="52" t="s">
        <v>171</v>
      </c>
      <c r="M16" s="52" t="s">
        <v>172</v>
      </c>
      <c r="N16" s="52"/>
      <c r="O16" s="13"/>
      <c r="P16" s="54"/>
    </row>
    <row r="17" spans="1:16" ht="16" x14ac:dyDescent="0.15">
      <c r="A17" s="49"/>
      <c r="B17" s="46"/>
      <c r="C17" s="52"/>
      <c r="D17" s="47"/>
      <c r="E17" s="45"/>
      <c r="F17" s="49">
        <v>7</v>
      </c>
      <c r="G17" s="49">
        <v>1</v>
      </c>
      <c r="H17" s="49">
        <v>2</v>
      </c>
      <c r="I17" s="50">
        <v>23</v>
      </c>
      <c r="J17" s="50"/>
      <c r="K17" s="51" t="s">
        <v>36</v>
      </c>
      <c r="L17" s="52" t="s">
        <v>173</v>
      </c>
      <c r="M17" s="52" t="s">
        <v>174</v>
      </c>
      <c r="N17" s="52"/>
      <c r="O17" s="13"/>
      <c r="P17" s="54"/>
    </row>
    <row r="18" spans="1:16" ht="13" customHeight="1" x14ac:dyDescent="0.15">
      <c r="A18" s="49"/>
      <c r="B18" s="46"/>
      <c r="C18" s="52"/>
      <c r="D18" s="47"/>
      <c r="E18" s="45"/>
      <c r="F18" s="51"/>
      <c r="G18" s="51"/>
      <c r="H18" s="51"/>
      <c r="I18" s="50"/>
      <c r="J18" s="50"/>
      <c r="K18" s="51"/>
      <c r="L18" s="52"/>
      <c r="M18" s="52"/>
      <c r="N18" s="52"/>
      <c r="O18" s="52"/>
      <c r="P18" s="53"/>
    </row>
    <row r="19" spans="1:16" s="61" customFormat="1" x14ac:dyDescent="0.15">
      <c r="A19" s="65"/>
      <c r="B19" s="66"/>
      <c r="C19" s="65"/>
      <c r="D19" s="65"/>
      <c r="E19" s="65"/>
      <c r="F19" s="67"/>
      <c r="G19" s="67"/>
      <c r="H19" s="67"/>
      <c r="I19" s="67"/>
      <c r="J19" s="67"/>
      <c r="K19" s="67"/>
      <c r="L19" s="65"/>
      <c r="M19" s="65"/>
      <c r="N19" s="65"/>
      <c r="O19" s="65"/>
      <c r="P19" s="65"/>
    </row>
    <row r="20" spans="1:16" ht="28" x14ac:dyDescent="0.15">
      <c r="A20" s="11"/>
      <c r="B20" s="20"/>
      <c r="C20" s="19"/>
      <c r="D20" s="21"/>
      <c r="E20" s="22"/>
      <c r="F20" s="17" t="s">
        <v>141</v>
      </c>
      <c r="G20" s="17" t="s">
        <v>141</v>
      </c>
      <c r="H20" s="17"/>
      <c r="I20" s="18" t="s">
        <v>141</v>
      </c>
      <c r="J20" s="18"/>
      <c r="K20" s="17" t="s">
        <v>41</v>
      </c>
      <c r="L20" s="19" t="s">
        <v>142</v>
      </c>
      <c r="M20" s="19" t="s">
        <v>143</v>
      </c>
      <c r="N20" s="19"/>
      <c r="O20" s="19"/>
      <c r="P20" s="19"/>
    </row>
    <row r="21" spans="1:16" s="61" customFormat="1" x14ac:dyDescent="0.15">
      <c r="A21" s="65"/>
      <c r="B21" s="66"/>
      <c r="C21" s="65"/>
      <c r="D21" s="65"/>
      <c r="E21" s="65"/>
      <c r="F21" s="67"/>
      <c r="G21" s="67"/>
      <c r="H21" s="67"/>
      <c r="I21" s="67"/>
      <c r="J21" s="67"/>
      <c r="K21" s="67"/>
      <c r="L21" s="65"/>
      <c r="M21" s="65"/>
      <c r="N21" s="65"/>
      <c r="O21" s="65"/>
      <c r="P21" s="65"/>
    </row>
    <row r="22" spans="1:16" s="61" customFormat="1" ht="17" customHeight="1" x14ac:dyDescent="0.15">
      <c r="A22" s="59"/>
      <c r="B22" s="12" t="s">
        <v>45</v>
      </c>
      <c r="C22" s="13" t="s">
        <v>46</v>
      </c>
      <c r="D22" s="21" t="s">
        <v>47</v>
      </c>
      <c r="E22" s="60" t="s">
        <v>48</v>
      </c>
      <c r="F22" s="16" t="s">
        <v>49</v>
      </c>
      <c r="G22" s="16"/>
      <c r="H22" s="16"/>
      <c r="I22" s="15">
        <v>11</v>
      </c>
      <c r="J22" s="15">
        <v>9</v>
      </c>
      <c r="K22" s="16" t="s">
        <v>36</v>
      </c>
      <c r="L22" s="13" t="s">
        <v>50</v>
      </c>
      <c r="M22" s="13" t="s">
        <v>51</v>
      </c>
      <c r="N22" s="13"/>
      <c r="O22" s="13"/>
      <c r="P22" s="54"/>
    </row>
    <row r="23" spans="1:16" s="61" customFormat="1" ht="32" x14ac:dyDescent="0.15">
      <c r="A23" s="59"/>
      <c r="B23" s="12"/>
      <c r="C23" s="13"/>
      <c r="D23" s="21"/>
      <c r="E23" s="60"/>
      <c r="F23" s="16" t="s">
        <v>52</v>
      </c>
      <c r="G23" s="16"/>
      <c r="H23" s="16"/>
      <c r="I23" s="15">
        <v>13</v>
      </c>
      <c r="J23" s="15"/>
      <c r="K23" s="16"/>
      <c r="L23" s="13" t="s">
        <v>54</v>
      </c>
      <c r="M23" s="13" t="s">
        <v>56</v>
      </c>
      <c r="N23" s="13"/>
      <c r="O23" s="13"/>
      <c r="P23" s="54"/>
    </row>
    <row r="24" spans="1:16" s="61" customFormat="1" ht="16" x14ac:dyDescent="0.15">
      <c r="A24" s="59"/>
      <c r="B24" s="12"/>
      <c r="C24" s="13"/>
      <c r="D24" s="21"/>
      <c r="E24" s="60"/>
      <c r="F24" s="16" t="s">
        <v>53</v>
      </c>
      <c r="G24" s="16"/>
      <c r="H24" s="16"/>
      <c r="I24" s="15"/>
      <c r="J24" s="15"/>
      <c r="K24" s="16"/>
      <c r="L24" s="13" t="s">
        <v>55</v>
      </c>
      <c r="M24" s="13" t="s">
        <v>65</v>
      </c>
      <c r="N24" s="13"/>
      <c r="O24" s="13"/>
      <c r="P24" s="54"/>
    </row>
    <row r="25" spans="1:16" s="61" customFormat="1" ht="32" x14ac:dyDescent="0.15">
      <c r="A25" s="59"/>
      <c r="B25" s="12"/>
      <c r="C25" s="13"/>
      <c r="D25" s="21"/>
      <c r="E25" s="60"/>
      <c r="F25" s="59">
        <v>4.2</v>
      </c>
      <c r="G25" s="59"/>
      <c r="H25" s="59"/>
      <c r="I25" s="15" t="s">
        <v>62</v>
      </c>
      <c r="J25" s="15">
        <v>22</v>
      </c>
      <c r="K25" s="16"/>
      <c r="L25" s="13" t="s">
        <v>57</v>
      </c>
      <c r="M25" s="13" t="s">
        <v>58</v>
      </c>
      <c r="N25" s="13"/>
      <c r="O25" s="13"/>
      <c r="P25" s="54"/>
    </row>
    <row r="26" spans="1:16" s="61" customFormat="1" ht="32" x14ac:dyDescent="0.15">
      <c r="A26" s="59"/>
      <c r="B26" s="12"/>
      <c r="C26" s="13"/>
      <c r="D26" s="21"/>
      <c r="E26" s="60"/>
      <c r="F26" s="59">
        <v>4.4000000000000004</v>
      </c>
      <c r="G26" s="59"/>
      <c r="H26" s="59"/>
      <c r="I26" s="15">
        <v>14</v>
      </c>
      <c r="J26" s="15"/>
      <c r="K26" s="16"/>
      <c r="L26" s="13" t="s">
        <v>67</v>
      </c>
      <c r="M26" s="13" t="s">
        <v>66</v>
      </c>
      <c r="N26" s="13"/>
      <c r="O26" s="13"/>
      <c r="P26" s="54"/>
    </row>
    <row r="27" spans="1:16" s="61" customFormat="1" ht="32" x14ac:dyDescent="0.15">
      <c r="A27" s="59"/>
      <c r="B27" s="12"/>
      <c r="C27" s="13"/>
      <c r="D27" s="21"/>
      <c r="E27" s="60"/>
      <c r="F27" s="59" t="s">
        <v>59</v>
      </c>
      <c r="G27" s="59"/>
      <c r="H27" s="59"/>
      <c r="I27" s="15"/>
      <c r="J27" s="15"/>
      <c r="K27" s="16"/>
      <c r="L27" s="13" t="s">
        <v>60</v>
      </c>
      <c r="M27" s="13" t="s">
        <v>61</v>
      </c>
      <c r="N27" s="13"/>
      <c r="O27" s="13"/>
      <c r="P27" s="54"/>
    </row>
    <row r="28" spans="1:16" s="61" customFormat="1" ht="48" x14ac:dyDescent="0.15">
      <c r="A28" s="59"/>
      <c r="B28" s="12"/>
      <c r="C28" s="13"/>
      <c r="D28" s="21"/>
      <c r="E28" s="60"/>
      <c r="F28" s="59" t="s">
        <v>59</v>
      </c>
      <c r="G28" s="59"/>
      <c r="H28" s="59"/>
      <c r="I28" s="15"/>
      <c r="J28" s="15"/>
      <c r="K28" s="16"/>
      <c r="L28" s="13" t="s">
        <v>63</v>
      </c>
      <c r="M28" s="13" t="s">
        <v>64</v>
      </c>
      <c r="N28" s="13"/>
      <c r="O28" s="13"/>
      <c r="P28" s="54"/>
    </row>
    <row r="29" spans="1:16" s="61" customFormat="1" ht="16" x14ac:dyDescent="0.15">
      <c r="A29" s="59"/>
      <c r="B29" s="12"/>
      <c r="C29" s="13"/>
      <c r="D29" s="21"/>
      <c r="E29" s="60"/>
      <c r="F29" s="59" t="s">
        <v>68</v>
      </c>
      <c r="G29" s="59"/>
      <c r="H29" s="59"/>
      <c r="I29" s="15">
        <v>16</v>
      </c>
      <c r="J29" s="15"/>
      <c r="K29" s="16"/>
      <c r="L29" s="13" t="s">
        <v>70</v>
      </c>
      <c r="M29" s="13" t="s">
        <v>69</v>
      </c>
      <c r="N29" s="13"/>
      <c r="O29" s="13"/>
      <c r="P29" s="54"/>
    </row>
    <row r="30" spans="1:16" s="61" customFormat="1" ht="32" x14ac:dyDescent="0.15">
      <c r="A30" s="59"/>
      <c r="B30" s="12"/>
      <c r="C30" s="13"/>
      <c r="D30" s="21"/>
      <c r="E30" s="60"/>
      <c r="F30" s="59">
        <v>5.0999999999999996</v>
      </c>
      <c r="G30" s="59"/>
      <c r="H30" s="59"/>
      <c r="I30" s="15">
        <v>17</v>
      </c>
      <c r="J30" s="15"/>
      <c r="K30" s="16"/>
      <c r="L30" s="13" t="s">
        <v>71</v>
      </c>
      <c r="M30" s="13" t="s">
        <v>72</v>
      </c>
      <c r="N30" s="13"/>
      <c r="O30" s="13"/>
      <c r="P30" s="54"/>
    </row>
    <row r="31" spans="1:16" s="61" customFormat="1" ht="16" x14ac:dyDescent="0.15">
      <c r="A31" s="59"/>
      <c r="B31" s="12"/>
      <c r="C31" s="13"/>
      <c r="D31" s="21"/>
      <c r="E31" s="60"/>
      <c r="F31" s="59" t="s">
        <v>80</v>
      </c>
      <c r="G31" s="59"/>
      <c r="H31" s="59"/>
      <c r="I31" s="15">
        <v>18</v>
      </c>
      <c r="J31" s="15"/>
      <c r="K31" s="16"/>
      <c r="L31" s="13" t="s">
        <v>82</v>
      </c>
      <c r="M31" s="13" t="s">
        <v>81</v>
      </c>
      <c r="N31" s="13"/>
      <c r="O31" s="13"/>
      <c r="P31" s="54"/>
    </row>
    <row r="32" spans="1:16" s="61" customFormat="1" ht="32" x14ac:dyDescent="0.15">
      <c r="A32" s="59"/>
      <c r="B32" s="12"/>
      <c r="C32" s="13"/>
      <c r="D32" s="21"/>
      <c r="E32" s="60"/>
      <c r="F32" s="59" t="s">
        <v>73</v>
      </c>
      <c r="G32" s="59"/>
      <c r="H32" s="59"/>
      <c r="I32" s="15">
        <v>19</v>
      </c>
      <c r="J32" s="15"/>
      <c r="K32" s="16"/>
      <c r="L32" s="13" t="s">
        <v>74</v>
      </c>
      <c r="M32" s="13" t="s">
        <v>75</v>
      </c>
      <c r="N32" s="13"/>
      <c r="O32" s="13"/>
      <c r="P32" s="54"/>
    </row>
    <row r="33" spans="1:16" s="61" customFormat="1" ht="32" x14ac:dyDescent="0.15">
      <c r="A33" s="59"/>
      <c r="B33" s="12"/>
      <c r="C33" s="13"/>
      <c r="D33" s="21"/>
      <c r="E33" s="60"/>
      <c r="F33" s="59" t="s">
        <v>73</v>
      </c>
      <c r="G33" s="59"/>
      <c r="H33" s="59"/>
      <c r="I33" s="15">
        <v>19</v>
      </c>
      <c r="J33" s="15"/>
      <c r="K33" s="16"/>
      <c r="L33" s="13" t="s">
        <v>76</v>
      </c>
      <c r="M33" s="13" t="s">
        <v>77</v>
      </c>
      <c r="N33" s="13"/>
      <c r="O33" s="13"/>
      <c r="P33" s="54"/>
    </row>
    <row r="34" spans="1:16" s="61" customFormat="1" ht="16" x14ac:dyDescent="0.15">
      <c r="A34" s="59"/>
      <c r="B34" s="12"/>
      <c r="C34" s="13"/>
      <c r="D34" s="21"/>
      <c r="E34" s="60"/>
      <c r="F34" s="59" t="s">
        <v>73</v>
      </c>
      <c r="G34" s="59"/>
      <c r="H34" s="59"/>
      <c r="I34" s="15">
        <v>19</v>
      </c>
      <c r="J34" s="15"/>
      <c r="K34" s="16"/>
      <c r="L34" s="13" t="s">
        <v>78</v>
      </c>
      <c r="M34" s="13" t="s">
        <v>79</v>
      </c>
      <c r="N34" s="13"/>
      <c r="O34" s="13"/>
      <c r="P34" s="54"/>
    </row>
    <row r="35" spans="1:16" s="61" customFormat="1" ht="32" x14ac:dyDescent="0.15">
      <c r="A35" s="59"/>
      <c r="B35" s="12"/>
      <c r="C35" s="13"/>
      <c r="D35" s="21"/>
      <c r="E35" s="60"/>
      <c r="F35" s="59" t="s">
        <v>83</v>
      </c>
      <c r="G35" s="59"/>
      <c r="H35" s="59"/>
      <c r="I35" s="15">
        <v>21</v>
      </c>
      <c r="J35" s="15"/>
      <c r="K35" s="16"/>
      <c r="L35" s="13" t="s">
        <v>84</v>
      </c>
      <c r="M35" s="13" t="s">
        <v>85</v>
      </c>
      <c r="N35" s="13"/>
      <c r="O35" s="13"/>
      <c r="P35" s="54"/>
    </row>
    <row r="36" spans="1:16" s="61" customFormat="1" ht="16" x14ac:dyDescent="0.15">
      <c r="A36" s="59"/>
      <c r="B36" s="12"/>
      <c r="C36" s="13"/>
      <c r="D36" s="21"/>
      <c r="E36" s="60"/>
      <c r="F36" s="59" t="s">
        <v>83</v>
      </c>
      <c r="G36" s="59"/>
      <c r="H36" s="59"/>
      <c r="I36" s="15">
        <v>21</v>
      </c>
      <c r="J36" s="15"/>
      <c r="K36" s="16"/>
      <c r="L36" s="13" t="s">
        <v>86</v>
      </c>
      <c r="M36" s="13" t="s">
        <v>87</v>
      </c>
      <c r="N36" s="13"/>
      <c r="O36" s="13"/>
      <c r="P36" s="54"/>
    </row>
    <row r="37" spans="1:16" s="61" customFormat="1" ht="16" x14ac:dyDescent="0.15">
      <c r="A37" s="59"/>
      <c r="B37" s="12"/>
      <c r="C37" s="13"/>
      <c r="D37" s="21"/>
      <c r="E37" s="60"/>
      <c r="F37" s="59" t="s">
        <v>88</v>
      </c>
      <c r="G37" s="59"/>
      <c r="H37" s="59"/>
      <c r="I37" s="15">
        <v>22</v>
      </c>
      <c r="J37" s="15"/>
      <c r="K37" s="16"/>
      <c r="L37" s="13" t="s">
        <v>89</v>
      </c>
      <c r="M37" s="13" t="s">
        <v>90</v>
      </c>
      <c r="N37" s="13"/>
      <c r="O37" s="13"/>
      <c r="P37" s="54"/>
    </row>
    <row r="38" spans="1:16" s="61" customFormat="1" ht="16" x14ac:dyDescent="0.15">
      <c r="A38" s="59"/>
      <c r="B38" s="12"/>
      <c r="C38" s="13"/>
      <c r="D38" s="21"/>
      <c r="E38" s="60"/>
      <c r="F38" s="59"/>
      <c r="G38" s="59"/>
      <c r="H38" s="59"/>
      <c r="I38" s="15"/>
      <c r="J38" s="15"/>
      <c r="K38" s="16"/>
      <c r="L38" s="13" t="s">
        <v>91</v>
      </c>
      <c r="M38" s="13" t="s">
        <v>92</v>
      </c>
      <c r="N38" s="13"/>
      <c r="O38" s="13"/>
      <c r="P38" s="54"/>
    </row>
    <row r="39" spans="1:16" s="61" customFormat="1" ht="32" x14ac:dyDescent="0.15">
      <c r="A39" s="59"/>
      <c r="B39" s="12"/>
      <c r="C39" s="13"/>
      <c r="D39" s="21"/>
      <c r="E39" s="60"/>
      <c r="F39" s="59"/>
      <c r="G39" s="59"/>
      <c r="H39" s="59"/>
      <c r="I39" s="15"/>
      <c r="J39" s="15"/>
      <c r="K39" s="16"/>
      <c r="L39" s="13" t="s">
        <v>93</v>
      </c>
      <c r="M39" s="13" t="s">
        <v>94</v>
      </c>
      <c r="N39" s="13"/>
      <c r="O39" s="13"/>
      <c r="P39" s="54"/>
    </row>
    <row r="40" spans="1:16" s="61" customFormat="1" ht="32" x14ac:dyDescent="0.15">
      <c r="A40" s="59"/>
      <c r="B40" s="12"/>
      <c r="C40" s="13"/>
      <c r="D40" s="21"/>
      <c r="E40" s="60"/>
      <c r="F40" s="59"/>
      <c r="G40" s="59"/>
      <c r="H40" s="59"/>
      <c r="I40" s="15"/>
      <c r="J40" s="15"/>
      <c r="K40" s="16"/>
      <c r="L40" s="13" t="s">
        <v>95</v>
      </c>
      <c r="M40" s="13" t="s">
        <v>96</v>
      </c>
      <c r="N40" s="13"/>
      <c r="O40" s="13"/>
      <c r="P40" s="54"/>
    </row>
    <row r="41" spans="1:16" s="61" customFormat="1" ht="48" x14ac:dyDescent="0.15">
      <c r="A41" s="59"/>
      <c r="B41" s="12"/>
      <c r="C41" s="13"/>
      <c r="D41" s="21"/>
      <c r="E41" s="62"/>
      <c r="F41" s="16"/>
      <c r="G41" s="16"/>
      <c r="H41" s="16"/>
      <c r="I41" s="15"/>
      <c r="J41" s="15"/>
      <c r="K41" s="16"/>
      <c r="L41" s="13" t="s">
        <v>97</v>
      </c>
      <c r="M41" s="13" t="s">
        <v>98</v>
      </c>
      <c r="N41" s="13"/>
      <c r="O41" s="13"/>
      <c r="P41" s="54"/>
    </row>
    <row r="42" spans="1:16" s="61" customFormat="1" ht="32" x14ac:dyDescent="0.15">
      <c r="A42" s="59"/>
      <c r="B42" s="12"/>
      <c r="C42" s="13"/>
      <c r="D42" s="21"/>
      <c r="E42" s="62"/>
      <c r="F42" s="59" t="s">
        <v>99</v>
      </c>
      <c r="G42" s="59"/>
      <c r="H42" s="59"/>
      <c r="I42" s="15">
        <v>23</v>
      </c>
      <c r="J42" s="15"/>
      <c r="K42" s="16"/>
      <c r="L42" s="13" t="s">
        <v>100</v>
      </c>
      <c r="M42" s="13" t="s">
        <v>101</v>
      </c>
      <c r="N42" s="58"/>
      <c r="O42" s="58"/>
      <c r="P42" s="58"/>
    </row>
    <row r="43" spans="1:16" s="61" customFormat="1" ht="48" x14ac:dyDescent="0.15">
      <c r="A43" s="59"/>
      <c r="B43" s="12"/>
      <c r="C43" s="13"/>
      <c r="D43" s="21"/>
      <c r="E43" s="62"/>
      <c r="F43" s="59"/>
      <c r="G43" s="59"/>
      <c r="H43" s="59"/>
      <c r="I43" s="15"/>
      <c r="J43" s="15"/>
      <c r="K43" s="16"/>
      <c r="L43" s="13" t="s">
        <v>102</v>
      </c>
      <c r="M43" s="13" t="s">
        <v>103</v>
      </c>
      <c r="N43" s="13"/>
      <c r="O43" s="13"/>
      <c r="P43" s="54"/>
    </row>
    <row r="44" spans="1:16" s="61" customFormat="1" ht="16" x14ac:dyDescent="0.15">
      <c r="A44" s="59"/>
      <c r="B44" s="12"/>
      <c r="C44" s="13"/>
      <c r="D44" s="21"/>
      <c r="E44" s="62"/>
      <c r="F44" s="59">
        <v>5</v>
      </c>
      <c r="G44" s="59"/>
      <c r="H44" s="59"/>
      <c r="I44" s="15"/>
      <c r="J44" s="15"/>
      <c r="K44" s="16"/>
      <c r="L44" s="13" t="s">
        <v>107</v>
      </c>
      <c r="M44" s="13" t="s">
        <v>108</v>
      </c>
      <c r="N44" s="13"/>
      <c r="O44" s="13"/>
      <c r="P44" s="54"/>
    </row>
    <row r="45" spans="1:16" s="61" customFormat="1" ht="48" x14ac:dyDescent="0.15">
      <c r="A45" s="59"/>
      <c r="B45" s="12"/>
      <c r="C45" s="13"/>
      <c r="D45" s="21"/>
      <c r="E45" s="62"/>
      <c r="F45" s="59" t="s">
        <v>104</v>
      </c>
      <c r="G45" s="59"/>
      <c r="H45" s="59"/>
      <c r="I45" s="15">
        <v>26</v>
      </c>
      <c r="J45" s="15"/>
      <c r="K45" s="16"/>
      <c r="L45" s="13" t="s">
        <v>105</v>
      </c>
      <c r="M45" s="13" t="s">
        <v>106</v>
      </c>
      <c r="N45" s="13"/>
      <c r="O45" s="13"/>
      <c r="P45" s="54"/>
    </row>
    <row r="46" spans="1:16" s="61" customFormat="1" ht="80" x14ac:dyDescent="0.15">
      <c r="A46" s="59"/>
      <c r="B46" s="12"/>
      <c r="C46" s="13"/>
      <c r="D46" s="21"/>
      <c r="E46" s="62"/>
      <c r="F46" s="59" t="s">
        <v>110</v>
      </c>
      <c r="G46" s="59"/>
      <c r="H46" s="59"/>
      <c r="I46" s="15">
        <v>26</v>
      </c>
      <c r="J46" s="15"/>
      <c r="K46" s="16"/>
      <c r="L46" s="13" t="s">
        <v>111</v>
      </c>
      <c r="M46" s="13" t="s">
        <v>109</v>
      </c>
      <c r="N46" s="13"/>
      <c r="O46" s="13"/>
      <c r="P46" s="54"/>
    </row>
    <row r="47" spans="1:16" s="61" customFormat="1" ht="32" x14ac:dyDescent="0.15">
      <c r="A47" s="59"/>
      <c r="B47" s="12"/>
      <c r="C47" s="13"/>
      <c r="D47" s="21"/>
      <c r="E47" s="62"/>
      <c r="F47" s="59"/>
      <c r="G47" s="59"/>
      <c r="H47" s="59"/>
      <c r="I47" s="15"/>
      <c r="J47" s="15"/>
      <c r="K47" s="16"/>
      <c r="L47" s="13"/>
      <c r="M47" s="13" t="s">
        <v>112</v>
      </c>
      <c r="N47" s="13"/>
      <c r="O47" s="13"/>
      <c r="P47" s="54"/>
    </row>
    <row r="48" spans="1:16" s="61" customFormat="1" ht="32" x14ac:dyDescent="0.15">
      <c r="A48" s="59"/>
      <c r="B48" s="12"/>
      <c r="C48" s="13"/>
      <c r="D48" s="21"/>
      <c r="E48" s="62"/>
      <c r="F48" s="59"/>
      <c r="G48" s="59"/>
      <c r="H48" s="59"/>
      <c r="I48" s="15"/>
      <c r="J48" s="15"/>
      <c r="K48" s="16"/>
      <c r="L48" s="13" t="s">
        <v>113</v>
      </c>
      <c r="M48" s="13" t="s">
        <v>114</v>
      </c>
      <c r="N48" s="13"/>
      <c r="O48" s="13"/>
      <c r="P48" s="54"/>
    </row>
    <row r="49" spans="1:16" s="61" customFormat="1" ht="192" x14ac:dyDescent="0.15">
      <c r="A49" s="59"/>
      <c r="B49" s="12"/>
      <c r="C49" s="13"/>
      <c r="D49" s="21"/>
      <c r="E49" s="62"/>
      <c r="F49" s="59"/>
      <c r="G49" s="59"/>
      <c r="H49" s="59"/>
      <c r="I49" s="15"/>
      <c r="J49" s="15"/>
      <c r="K49" s="16"/>
      <c r="L49" s="13" t="s">
        <v>115</v>
      </c>
      <c r="M49" s="13" t="s">
        <v>116</v>
      </c>
      <c r="N49" s="13"/>
      <c r="O49" s="13"/>
      <c r="P49" s="54"/>
    </row>
    <row r="50" spans="1:16" s="61" customFormat="1" ht="288" x14ac:dyDescent="0.15">
      <c r="A50" s="59"/>
      <c r="B50" s="12"/>
      <c r="C50" s="13"/>
      <c r="D50" s="21"/>
      <c r="E50" s="62"/>
      <c r="F50" s="59"/>
      <c r="G50" s="59"/>
      <c r="H50" s="59"/>
      <c r="I50" s="15"/>
      <c r="J50" s="15"/>
      <c r="K50" s="16"/>
      <c r="L50" s="13" t="s">
        <v>117</v>
      </c>
      <c r="M50" s="13" t="s">
        <v>118</v>
      </c>
      <c r="N50" s="13"/>
      <c r="O50" s="13"/>
      <c r="P50" s="54"/>
    </row>
    <row r="51" spans="1:16" s="61" customFormat="1" ht="224" x14ac:dyDescent="0.15">
      <c r="A51" s="59"/>
      <c r="B51" s="12"/>
      <c r="C51" s="13"/>
      <c r="D51" s="21"/>
      <c r="E51" s="62"/>
      <c r="F51" s="59"/>
      <c r="G51" s="59"/>
      <c r="H51" s="59"/>
      <c r="I51" s="15"/>
      <c r="J51" s="15"/>
      <c r="K51" s="16"/>
      <c r="L51" s="13" t="s">
        <v>119</v>
      </c>
      <c r="M51" s="13" t="s">
        <v>120</v>
      </c>
      <c r="N51" s="13"/>
      <c r="O51" s="13"/>
      <c r="P51" s="54"/>
    </row>
    <row r="52" spans="1:16" s="61" customFormat="1" ht="96" x14ac:dyDescent="0.15">
      <c r="A52" s="59"/>
      <c r="B52" s="12"/>
      <c r="C52" s="13"/>
      <c r="D52" s="21"/>
      <c r="E52" s="62"/>
      <c r="F52" s="59"/>
      <c r="G52" s="59"/>
      <c r="H52" s="59"/>
      <c r="I52" s="15"/>
      <c r="J52" s="15"/>
      <c r="K52" s="16"/>
      <c r="L52" s="13" t="s">
        <v>121</v>
      </c>
      <c r="M52" s="13" t="s">
        <v>122</v>
      </c>
      <c r="N52" s="13"/>
      <c r="O52" s="13"/>
      <c r="P52" s="54"/>
    </row>
    <row r="53" spans="1:16" s="61" customFormat="1" ht="32" x14ac:dyDescent="0.15">
      <c r="A53" s="59"/>
      <c r="B53" s="12"/>
      <c r="C53" s="13"/>
      <c r="D53" s="21"/>
      <c r="E53" s="62"/>
      <c r="F53" s="59"/>
      <c r="G53" s="59"/>
      <c r="H53" s="59"/>
      <c r="I53" s="15"/>
      <c r="J53" s="15"/>
      <c r="K53" s="16"/>
      <c r="L53" s="13" t="s">
        <v>123</v>
      </c>
      <c r="M53" s="13" t="s">
        <v>124</v>
      </c>
      <c r="N53" s="13"/>
      <c r="O53" s="13"/>
      <c r="P53" s="54"/>
    </row>
    <row r="54" spans="1:16" s="61" customFormat="1" ht="16" x14ac:dyDescent="0.15">
      <c r="A54" s="59"/>
      <c r="B54" s="12"/>
      <c r="C54" s="13"/>
      <c r="D54" s="21"/>
      <c r="E54" s="62"/>
      <c r="F54" s="59"/>
      <c r="G54" s="59"/>
      <c r="H54" s="59"/>
      <c r="I54" s="15"/>
      <c r="J54" s="15"/>
      <c r="K54" s="16"/>
      <c r="L54" s="13" t="s">
        <v>125</v>
      </c>
      <c r="M54" s="13" t="s">
        <v>108</v>
      </c>
      <c r="N54" s="13"/>
      <c r="O54" s="13"/>
      <c r="P54" s="13"/>
    </row>
    <row r="55" spans="1:16" s="61" customFormat="1" ht="16" x14ac:dyDescent="0.15">
      <c r="A55" s="59"/>
      <c r="B55" s="12"/>
      <c r="C55" s="13"/>
      <c r="D55" s="21"/>
      <c r="E55" s="62"/>
      <c r="F55" s="59">
        <v>7</v>
      </c>
      <c r="G55" s="59"/>
      <c r="H55" s="59"/>
      <c r="I55" s="15"/>
      <c r="J55" s="15"/>
      <c r="K55" s="16"/>
      <c r="L55" s="13" t="s">
        <v>126</v>
      </c>
      <c r="M55" s="13" t="s">
        <v>127</v>
      </c>
      <c r="N55" s="13"/>
      <c r="O55" s="13"/>
      <c r="P55" s="13"/>
    </row>
    <row r="56" spans="1:16" s="61" customFormat="1" ht="16" x14ac:dyDescent="0.15">
      <c r="A56" s="59"/>
      <c r="B56" s="12"/>
      <c r="C56" s="13"/>
      <c r="D56" s="21"/>
      <c r="E56" s="62"/>
      <c r="F56" s="59" t="s">
        <v>128</v>
      </c>
      <c r="G56" s="59"/>
      <c r="H56" s="59"/>
      <c r="I56" s="15"/>
      <c r="J56" s="15"/>
      <c r="K56" s="16"/>
      <c r="L56" s="13" t="s">
        <v>129</v>
      </c>
      <c r="M56" s="13" t="s">
        <v>130</v>
      </c>
      <c r="N56" s="13"/>
      <c r="O56" s="13"/>
      <c r="P56" s="54"/>
    </row>
    <row r="57" spans="1:16" s="61" customFormat="1" ht="16" x14ac:dyDescent="0.15">
      <c r="A57" s="59"/>
      <c r="B57" s="12"/>
      <c r="C57" s="13"/>
      <c r="D57" s="21"/>
      <c r="E57" s="62"/>
      <c r="F57" s="59">
        <v>7.2</v>
      </c>
      <c r="G57" s="59"/>
      <c r="H57" s="16"/>
      <c r="I57" s="59"/>
      <c r="J57" s="15"/>
      <c r="K57" s="16"/>
      <c r="L57" s="13" t="s">
        <v>131</v>
      </c>
      <c r="M57" s="13" t="s">
        <v>130</v>
      </c>
      <c r="N57" s="13"/>
      <c r="O57" s="13"/>
      <c r="P57" s="54"/>
    </row>
    <row r="58" spans="1:16" s="61" customFormat="1" ht="16" x14ac:dyDescent="0.15">
      <c r="A58" s="59"/>
      <c r="B58" s="12"/>
      <c r="C58" s="13"/>
      <c r="D58" s="21"/>
      <c r="E58" s="62"/>
      <c r="F58" s="59">
        <v>7.3</v>
      </c>
      <c r="G58" s="59"/>
      <c r="H58" s="16"/>
      <c r="I58" s="59"/>
      <c r="J58" s="15"/>
      <c r="K58" s="16"/>
      <c r="L58" s="13" t="s">
        <v>132</v>
      </c>
      <c r="M58" s="13" t="s">
        <v>130</v>
      </c>
      <c r="N58" s="13"/>
      <c r="O58" s="13"/>
      <c r="P58" s="54"/>
    </row>
    <row r="59" spans="1:16" s="61" customFormat="1" ht="32" x14ac:dyDescent="0.15">
      <c r="A59" s="59"/>
      <c r="B59" s="12"/>
      <c r="C59" s="13"/>
      <c r="D59" s="21"/>
      <c r="E59" s="62"/>
      <c r="F59" s="59">
        <v>7</v>
      </c>
      <c r="G59" s="59"/>
      <c r="H59" s="16"/>
      <c r="I59" s="59"/>
      <c r="J59" s="15"/>
      <c r="K59" s="16"/>
      <c r="L59" s="13" t="s">
        <v>133</v>
      </c>
      <c r="M59" s="13" t="s">
        <v>134</v>
      </c>
      <c r="N59" s="13"/>
      <c r="O59" s="13"/>
      <c r="P59" s="58"/>
    </row>
    <row r="60" spans="1:16" s="61" customFormat="1" ht="32" x14ac:dyDescent="0.15">
      <c r="A60" s="59"/>
      <c r="B60" s="12"/>
      <c r="C60" s="13"/>
      <c r="D60" s="21"/>
      <c r="E60" s="62"/>
      <c r="F60" s="59"/>
      <c r="G60" s="59"/>
      <c r="H60" s="16"/>
      <c r="I60" s="59"/>
      <c r="J60" s="15"/>
      <c r="K60" s="16"/>
      <c r="L60" s="13"/>
      <c r="M60" s="13" t="s">
        <v>135</v>
      </c>
      <c r="N60" s="13"/>
      <c r="O60" s="13"/>
      <c r="P60" s="54"/>
    </row>
    <row r="61" spans="1:16" s="61" customFormat="1" ht="48" x14ac:dyDescent="0.15">
      <c r="A61" s="59"/>
      <c r="B61" s="12"/>
      <c r="C61" s="13"/>
      <c r="D61" s="21"/>
      <c r="E61" s="62"/>
      <c r="F61" s="59"/>
      <c r="G61" s="59"/>
      <c r="H61" s="16"/>
      <c r="I61" s="59"/>
      <c r="J61" s="15"/>
      <c r="K61" s="16"/>
      <c r="L61" s="13"/>
      <c r="M61" s="13" t="s">
        <v>136</v>
      </c>
      <c r="N61" s="13"/>
      <c r="O61" s="13"/>
      <c r="P61" s="54"/>
    </row>
    <row r="62" spans="1:16" s="61" customFormat="1" ht="32" x14ac:dyDescent="0.15">
      <c r="A62" s="59"/>
      <c r="B62" s="12"/>
      <c r="C62" s="13"/>
      <c r="D62" s="21"/>
      <c r="E62" s="62"/>
      <c r="F62" s="59"/>
      <c r="G62" s="59"/>
      <c r="H62" s="16"/>
      <c r="I62" s="59"/>
      <c r="J62" s="15"/>
      <c r="K62" s="16"/>
      <c r="L62" s="13"/>
      <c r="M62" s="13" t="s">
        <v>137</v>
      </c>
      <c r="N62" s="13"/>
      <c r="O62" s="13"/>
      <c r="P62" s="54"/>
    </row>
    <row r="63" spans="1:16" s="61" customFormat="1" ht="16" x14ac:dyDescent="0.15">
      <c r="A63" s="59"/>
      <c r="B63" s="12"/>
      <c r="C63" s="13"/>
      <c r="D63" s="21"/>
      <c r="E63" s="62"/>
      <c r="F63" s="59" t="s">
        <v>138</v>
      </c>
      <c r="G63" s="59"/>
      <c r="H63" s="16"/>
      <c r="I63" s="59"/>
      <c r="J63" s="63"/>
      <c r="K63" s="16"/>
      <c r="L63" s="13" t="s">
        <v>139</v>
      </c>
      <c r="M63" s="13" t="s">
        <v>140</v>
      </c>
      <c r="N63" s="13"/>
      <c r="O63" s="13"/>
      <c r="P63" s="54"/>
    </row>
    <row r="64" spans="1:16" s="61" customFormat="1" ht="16" x14ac:dyDescent="0.15">
      <c r="A64" s="59"/>
      <c r="B64" s="12"/>
      <c r="C64" s="13"/>
      <c r="D64" s="21"/>
      <c r="E64" s="62"/>
      <c r="F64" s="59" t="s">
        <v>175</v>
      </c>
      <c r="G64" s="59"/>
      <c r="H64" s="16"/>
      <c r="I64" s="59"/>
      <c r="J64" s="63"/>
      <c r="K64" s="16"/>
      <c r="L64" s="13" t="s">
        <v>176</v>
      </c>
      <c r="M64" s="13" t="s">
        <v>177</v>
      </c>
      <c r="N64" s="13"/>
      <c r="O64" s="13"/>
      <c r="P64" s="54"/>
    </row>
    <row r="65" spans="1:16" s="61" customFormat="1" ht="15" x14ac:dyDescent="0.15">
      <c r="A65" s="59"/>
      <c r="B65" s="12"/>
      <c r="C65" s="13"/>
      <c r="D65" s="21"/>
      <c r="E65" s="62"/>
      <c r="F65" s="59"/>
      <c r="G65" s="59"/>
      <c r="H65" s="16"/>
      <c r="I65" s="59"/>
      <c r="J65" s="63"/>
      <c r="K65" s="16"/>
      <c r="L65" s="13"/>
      <c r="M65" s="13"/>
      <c r="N65" s="13"/>
      <c r="O65" s="13"/>
      <c r="P65" s="54"/>
    </row>
    <row r="66" spans="1:16" ht="97" customHeight="1" x14ac:dyDescent="0.15">
      <c r="A66" s="49"/>
      <c r="B66" s="46" t="s">
        <v>178</v>
      </c>
      <c r="C66" s="52" t="s">
        <v>179</v>
      </c>
      <c r="D66" s="47" t="s">
        <v>180</v>
      </c>
      <c r="E66" s="45">
        <v>3038198206</v>
      </c>
      <c r="F66" s="51" t="s">
        <v>33</v>
      </c>
      <c r="G66" s="51" t="s">
        <v>175</v>
      </c>
      <c r="H66" s="51" t="s">
        <v>175</v>
      </c>
      <c r="I66" s="50" t="s">
        <v>175</v>
      </c>
      <c r="J66" s="50" t="s">
        <v>175</v>
      </c>
      <c r="K66" s="51" t="s">
        <v>181</v>
      </c>
      <c r="L66" s="52" t="s">
        <v>182</v>
      </c>
      <c r="M66" s="52" t="s">
        <v>183</v>
      </c>
      <c r="N66" s="52"/>
      <c r="O66" s="52"/>
      <c r="P66" s="54"/>
    </row>
    <row r="67" spans="1:16" ht="90" customHeight="1" x14ac:dyDescent="0.15">
      <c r="A67" s="49"/>
      <c r="B67" s="46" t="s">
        <v>178</v>
      </c>
      <c r="C67" s="52" t="s">
        <v>179</v>
      </c>
      <c r="D67" s="47" t="s">
        <v>180</v>
      </c>
      <c r="E67" s="45">
        <v>3038198206</v>
      </c>
      <c r="F67" s="51" t="s">
        <v>184</v>
      </c>
      <c r="G67" s="51"/>
      <c r="H67" s="51"/>
      <c r="I67" s="50"/>
      <c r="J67" s="50"/>
      <c r="K67" s="51" t="s">
        <v>181</v>
      </c>
      <c r="L67" s="52" t="s">
        <v>185</v>
      </c>
      <c r="M67" s="52" t="s">
        <v>186</v>
      </c>
      <c r="N67" s="52"/>
      <c r="O67" s="52"/>
      <c r="P67" s="53"/>
    </row>
    <row r="68" spans="1:16" ht="47" customHeight="1" x14ac:dyDescent="0.15">
      <c r="A68" s="49"/>
      <c r="B68" s="46" t="s">
        <v>178</v>
      </c>
      <c r="C68" s="52" t="s">
        <v>179</v>
      </c>
      <c r="D68" s="47" t="s">
        <v>180</v>
      </c>
      <c r="E68" s="45">
        <v>3038198206</v>
      </c>
      <c r="F68" s="49">
        <v>5</v>
      </c>
      <c r="G68" s="49" t="s">
        <v>175</v>
      </c>
      <c r="H68" s="49" t="s">
        <v>175</v>
      </c>
      <c r="I68" s="50" t="s">
        <v>175</v>
      </c>
      <c r="J68" s="50" t="s">
        <v>175</v>
      </c>
      <c r="K68" s="51" t="s">
        <v>181</v>
      </c>
      <c r="L68" s="52" t="s">
        <v>187</v>
      </c>
      <c r="M68" s="52" t="s">
        <v>188</v>
      </c>
      <c r="N68" s="52"/>
      <c r="O68" s="52"/>
      <c r="P68" s="54"/>
    </row>
    <row r="69" spans="1:16" ht="23" customHeight="1" x14ac:dyDescent="0.15">
      <c r="A69" s="49"/>
      <c r="B69" s="46" t="s">
        <v>178</v>
      </c>
      <c r="C69" s="52" t="s">
        <v>179</v>
      </c>
      <c r="D69" s="47" t="s">
        <v>180</v>
      </c>
      <c r="E69" s="45">
        <v>3038198206</v>
      </c>
      <c r="F69" s="49">
        <v>7</v>
      </c>
      <c r="G69" s="49" t="s">
        <v>175</v>
      </c>
      <c r="H69" s="49" t="s">
        <v>175</v>
      </c>
      <c r="I69" s="50" t="s">
        <v>175</v>
      </c>
      <c r="J69" s="50" t="s">
        <v>175</v>
      </c>
      <c r="K69" s="51" t="s">
        <v>181</v>
      </c>
      <c r="L69" s="52" t="s">
        <v>189</v>
      </c>
      <c r="M69" s="52" t="s">
        <v>190</v>
      </c>
      <c r="N69" s="52"/>
      <c r="O69" s="52"/>
      <c r="P69" s="53"/>
    </row>
    <row r="70" spans="1:16" ht="24" customHeight="1" x14ac:dyDescent="0.15">
      <c r="A70" s="49"/>
      <c r="B70" s="46" t="s">
        <v>178</v>
      </c>
      <c r="C70" s="52" t="s">
        <v>179</v>
      </c>
      <c r="D70" s="47" t="s">
        <v>180</v>
      </c>
      <c r="E70" s="45">
        <v>3038198206</v>
      </c>
      <c r="F70" s="49">
        <v>8</v>
      </c>
      <c r="G70" s="49" t="s">
        <v>175</v>
      </c>
      <c r="H70" s="49" t="s">
        <v>175</v>
      </c>
      <c r="I70" s="50" t="s">
        <v>175</v>
      </c>
      <c r="J70" s="50" t="s">
        <v>175</v>
      </c>
      <c r="K70" s="51" t="s">
        <v>181</v>
      </c>
      <c r="L70" s="52" t="s">
        <v>191</v>
      </c>
      <c r="M70" s="52" t="s">
        <v>192</v>
      </c>
      <c r="N70" s="52"/>
      <c r="O70" s="13"/>
      <c r="P70" s="54"/>
    </row>
    <row r="71" spans="1:16" ht="55" customHeight="1" x14ac:dyDescent="0.15">
      <c r="A71" s="49"/>
      <c r="B71" s="46" t="s">
        <v>178</v>
      </c>
      <c r="C71" s="52" t="s">
        <v>179</v>
      </c>
      <c r="D71" s="47" t="s">
        <v>180</v>
      </c>
      <c r="E71" s="45">
        <v>3038198206</v>
      </c>
      <c r="F71" s="49" t="s">
        <v>145</v>
      </c>
      <c r="G71" s="49" t="s">
        <v>175</v>
      </c>
      <c r="H71" s="49" t="s">
        <v>175</v>
      </c>
      <c r="I71" s="50" t="s">
        <v>175</v>
      </c>
      <c r="J71" s="50" t="s">
        <v>175</v>
      </c>
      <c r="K71" s="51" t="s">
        <v>193</v>
      </c>
      <c r="L71" s="52" t="s">
        <v>194</v>
      </c>
      <c r="M71" s="52" t="s">
        <v>195</v>
      </c>
      <c r="N71" s="52"/>
      <c r="O71" s="13"/>
      <c r="P71" s="54"/>
    </row>
    <row r="72" spans="1:16" ht="23" customHeight="1" x14ac:dyDescent="0.15">
      <c r="A72" s="49"/>
      <c r="B72" s="46" t="s">
        <v>178</v>
      </c>
      <c r="C72" s="52" t="s">
        <v>179</v>
      </c>
      <c r="D72" s="47" t="s">
        <v>180</v>
      </c>
      <c r="E72" s="45">
        <v>3038198206</v>
      </c>
      <c r="F72" s="49" t="s">
        <v>196</v>
      </c>
      <c r="G72" s="49" t="s">
        <v>175</v>
      </c>
      <c r="H72" s="49" t="s">
        <v>175</v>
      </c>
      <c r="I72" s="50" t="s">
        <v>175</v>
      </c>
      <c r="J72" s="50" t="s">
        <v>175</v>
      </c>
      <c r="K72" s="51" t="s">
        <v>193</v>
      </c>
      <c r="L72" s="52" t="s">
        <v>197</v>
      </c>
      <c r="M72" s="52" t="s">
        <v>198</v>
      </c>
      <c r="N72" s="52"/>
      <c r="O72" s="52"/>
      <c r="P72" s="53"/>
    </row>
    <row r="73" spans="1:16" s="61" customFormat="1" ht="15" x14ac:dyDescent="0.15">
      <c r="A73" s="59"/>
      <c r="B73" s="12"/>
      <c r="C73" s="13"/>
      <c r="D73" s="21"/>
      <c r="E73" s="62"/>
      <c r="F73" s="59"/>
      <c r="G73" s="59"/>
      <c r="H73" s="16"/>
      <c r="I73" s="59"/>
      <c r="J73" s="63"/>
      <c r="K73" s="16"/>
      <c r="L73" s="13"/>
      <c r="M73" s="13"/>
      <c r="N73" s="13"/>
      <c r="O73" s="13"/>
      <c r="P73" s="58"/>
    </row>
    <row r="74" spans="1:16" ht="54" customHeight="1" x14ac:dyDescent="0.15">
      <c r="A74" s="49"/>
      <c r="B74" s="46" t="s">
        <v>199</v>
      </c>
      <c r="C74" s="52" t="s">
        <v>200</v>
      </c>
      <c r="D74" s="47" t="s">
        <v>201</v>
      </c>
      <c r="E74" s="50">
        <v>13034975790</v>
      </c>
      <c r="F74" s="51" t="s">
        <v>160</v>
      </c>
      <c r="G74" s="51" t="s">
        <v>175</v>
      </c>
      <c r="H74" s="51" t="s">
        <v>175</v>
      </c>
      <c r="I74" s="50" t="s">
        <v>175</v>
      </c>
      <c r="J74" s="50" t="s">
        <v>175</v>
      </c>
      <c r="K74" s="51" t="s">
        <v>193</v>
      </c>
      <c r="L74" s="52" t="s">
        <v>202</v>
      </c>
      <c r="M74" s="52" t="s">
        <v>203</v>
      </c>
      <c r="N74" s="52"/>
      <c r="O74" s="52"/>
      <c r="P74" s="52"/>
    </row>
    <row r="75" spans="1:16" s="61" customFormat="1" ht="15" x14ac:dyDescent="0.15">
      <c r="A75" s="59"/>
      <c r="B75" s="12"/>
      <c r="C75" s="13"/>
      <c r="D75" s="21"/>
      <c r="E75" s="62"/>
      <c r="F75" s="59"/>
      <c r="G75" s="59"/>
      <c r="H75" s="16"/>
      <c r="I75" s="59"/>
      <c r="J75" s="63"/>
      <c r="K75" s="16"/>
      <c r="L75" s="13"/>
      <c r="M75" s="13"/>
      <c r="N75" s="13"/>
      <c r="O75" s="13"/>
      <c r="P75" s="54"/>
    </row>
    <row r="76" spans="1:16" s="61" customFormat="1" ht="15" x14ac:dyDescent="0.15">
      <c r="A76" s="59"/>
      <c r="B76" s="12"/>
      <c r="C76" s="13"/>
      <c r="D76" s="21"/>
      <c r="E76" s="62"/>
      <c r="F76" s="59"/>
      <c r="G76" s="59"/>
      <c r="H76" s="16"/>
      <c r="I76" s="59"/>
      <c r="J76" s="64"/>
      <c r="K76" s="16"/>
      <c r="L76" s="13"/>
      <c r="M76" s="13"/>
      <c r="N76" s="13"/>
      <c r="O76" s="13"/>
      <c r="P76" s="13"/>
    </row>
    <row r="77" spans="1:16" s="61" customFormat="1" ht="15" x14ac:dyDescent="0.15">
      <c r="A77" s="59"/>
      <c r="B77" s="12"/>
      <c r="C77" s="13"/>
      <c r="D77" s="21"/>
      <c r="E77" s="62"/>
      <c r="F77" s="59"/>
      <c r="G77" s="59"/>
      <c r="H77" s="16"/>
      <c r="I77" s="59"/>
      <c r="J77" s="64"/>
      <c r="K77" s="16"/>
      <c r="L77" s="13"/>
      <c r="M77" s="13"/>
      <c r="N77" s="19"/>
      <c r="O77" s="13"/>
      <c r="P77" s="13"/>
    </row>
    <row r="78" spans="1:16" s="61" customFormat="1" ht="15" x14ac:dyDescent="0.15">
      <c r="A78" s="59"/>
      <c r="B78" s="12"/>
      <c r="C78" s="13"/>
      <c r="D78" s="21"/>
      <c r="E78" s="62"/>
      <c r="F78" s="59"/>
      <c r="G78" s="59"/>
      <c r="H78" s="16"/>
      <c r="I78" s="59"/>
      <c r="J78" s="64"/>
      <c r="K78" s="16"/>
      <c r="L78" s="13"/>
      <c r="M78" s="13"/>
      <c r="N78" s="19"/>
      <c r="O78" s="13"/>
      <c r="P78" s="13"/>
    </row>
    <row r="79" spans="1:16" s="61" customFormat="1" ht="15" x14ac:dyDescent="0.15">
      <c r="A79" s="59"/>
      <c r="B79" s="12"/>
      <c r="C79" s="13"/>
      <c r="D79" s="21"/>
      <c r="E79" s="62"/>
      <c r="F79" s="59"/>
      <c r="G79" s="59"/>
      <c r="H79" s="16"/>
      <c r="I79" s="59"/>
      <c r="J79" s="64"/>
      <c r="K79" s="16"/>
      <c r="L79" s="13"/>
      <c r="M79" s="13"/>
      <c r="N79" s="19"/>
      <c r="O79" s="13"/>
      <c r="P79" s="13"/>
    </row>
    <row r="80" spans="1:16" s="61" customFormat="1" ht="15" x14ac:dyDescent="0.15">
      <c r="A80" s="59"/>
      <c r="B80" s="12"/>
      <c r="C80" s="13"/>
      <c r="D80" s="21"/>
      <c r="E80" s="62"/>
      <c r="F80" s="59"/>
      <c r="G80" s="59"/>
      <c r="H80" s="16"/>
      <c r="I80" s="59"/>
      <c r="J80" s="64"/>
      <c r="K80" s="16"/>
      <c r="L80" s="13"/>
      <c r="M80" s="13"/>
      <c r="N80" s="13"/>
      <c r="O80" s="13"/>
      <c r="P80" s="54"/>
    </row>
    <row r="81" spans="1:16" s="61" customFormat="1" ht="15" x14ac:dyDescent="0.15">
      <c r="A81" s="59"/>
      <c r="B81" s="12"/>
      <c r="C81" s="13"/>
      <c r="D81" s="21"/>
      <c r="E81" s="62"/>
      <c r="F81" s="59"/>
      <c r="G81" s="59"/>
      <c r="H81" s="16"/>
      <c r="I81" s="59"/>
      <c r="J81" s="64"/>
      <c r="K81" s="16"/>
      <c r="L81" s="13"/>
      <c r="M81" s="13"/>
      <c r="N81" s="13"/>
      <c r="O81" s="13"/>
      <c r="P81" s="54"/>
    </row>
    <row r="82" spans="1:16" s="61" customFormat="1" ht="15" x14ac:dyDescent="0.15">
      <c r="A82" s="59"/>
      <c r="B82" s="12"/>
      <c r="C82" s="13"/>
      <c r="D82" s="21"/>
      <c r="E82" s="62"/>
      <c r="F82" s="59"/>
      <c r="G82" s="59"/>
      <c r="H82" s="16"/>
      <c r="I82" s="59"/>
      <c r="J82" s="64"/>
      <c r="K82" s="16"/>
      <c r="L82" s="19"/>
      <c r="M82" s="19"/>
      <c r="N82" s="56"/>
      <c r="O82" s="57"/>
      <c r="P82" s="55"/>
    </row>
    <row r="83" spans="1:16" s="61" customFormat="1" ht="15" x14ac:dyDescent="0.15">
      <c r="A83" s="59"/>
      <c r="B83" s="12"/>
      <c r="C83" s="13"/>
      <c r="D83" s="21"/>
      <c r="E83" s="62"/>
      <c r="F83" s="59"/>
      <c r="G83" s="59"/>
      <c r="H83" s="16"/>
      <c r="I83" s="59"/>
      <c r="J83" s="64"/>
      <c r="K83" s="16"/>
      <c r="L83" s="19"/>
      <c r="M83" s="19"/>
      <c r="N83" s="19"/>
      <c r="O83" s="19"/>
      <c r="P83" s="55"/>
    </row>
    <row r="84" spans="1:16" s="61" customFormat="1" ht="15" x14ac:dyDescent="0.15">
      <c r="A84" s="59"/>
      <c r="B84" s="12"/>
      <c r="C84" s="13"/>
      <c r="D84" s="21"/>
      <c r="E84" s="62"/>
      <c r="F84" s="59"/>
      <c r="G84" s="59"/>
      <c r="H84" s="16"/>
      <c r="I84" s="59"/>
      <c r="J84" s="64"/>
      <c r="K84" s="16"/>
      <c r="L84" s="19"/>
      <c r="M84" s="19"/>
      <c r="N84" s="19"/>
      <c r="O84" s="19"/>
      <c r="P84" s="55"/>
    </row>
    <row r="85" spans="1:16" s="61" customFormat="1" ht="15" x14ac:dyDescent="0.15">
      <c r="A85" s="59"/>
      <c r="B85" s="12"/>
      <c r="C85" s="13"/>
      <c r="D85" s="21"/>
      <c r="E85" s="62"/>
      <c r="F85" s="59"/>
      <c r="G85" s="59"/>
      <c r="H85" s="16"/>
      <c r="I85" s="59"/>
      <c r="J85" s="64"/>
      <c r="K85" s="16"/>
      <c r="L85" s="19"/>
      <c r="M85" s="19"/>
      <c r="N85" s="19"/>
      <c r="O85" s="19"/>
      <c r="P85" s="55"/>
    </row>
    <row r="86" spans="1:16" s="61" customFormat="1" ht="15" x14ac:dyDescent="0.15">
      <c r="A86" s="59"/>
      <c r="B86" s="12"/>
      <c r="C86" s="13"/>
      <c r="D86" s="21"/>
      <c r="E86" s="62"/>
      <c r="F86" s="59"/>
      <c r="G86" s="59"/>
      <c r="H86" s="16"/>
      <c r="I86" s="59"/>
      <c r="J86" s="64"/>
      <c r="K86" s="16"/>
      <c r="L86" s="19"/>
      <c r="M86" s="19"/>
      <c r="N86" s="19"/>
      <c r="O86" s="19"/>
      <c r="P86" s="55"/>
    </row>
    <row r="87" spans="1:16" s="61" customFormat="1" ht="15" x14ac:dyDescent="0.15">
      <c r="A87" s="59"/>
      <c r="B87" s="12"/>
      <c r="C87" s="13"/>
      <c r="D87" s="21"/>
      <c r="E87" s="62"/>
      <c r="F87" s="59"/>
      <c r="G87" s="59"/>
      <c r="H87" s="16"/>
      <c r="I87" s="59"/>
      <c r="J87" s="64"/>
      <c r="K87" s="16"/>
      <c r="L87" s="19"/>
      <c r="M87" s="13"/>
      <c r="N87" s="19"/>
      <c r="O87" s="19"/>
      <c r="P87" s="55"/>
    </row>
    <row r="88" spans="1:16" s="61" customFormat="1" ht="15" x14ac:dyDescent="0.15">
      <c r="A88" s="59"/>
      <c r="B88" s="12"/>
      <c r="C88" s="13"/>
      <c r="D88" s="21"/>
      <c r="E88" s="62"/>
      <c r="F88" s="59"/>
      <c r="G88" s="59"/>
      <c r="H88" s="16"/>
      <c r="I88" s="59"/>
      <c r="J88" s="64"/>
      <c r="K88" s="16"/>
      <c r="L88" s="13"/>
      <c r="M88" s="13"/>
      <c r="N88" s="13"/>
      <c r="O88" s="13"/>
      <c r="P88" s="54"/>
    </row>
    <row r="89" spans="1:16" ht="15" x14ac:dyDescent="0.15">
      <c r="A89" s="11"/>
      <c r="B89" s="12"/>
      <c r="C89" s="13"/>
      <c r="D89" s="14"/>
      <c r="E89" s="15"/>
      <c r="F89" s="11"/>
      <c r="G89" s="11"/>
      <c r="H89" s="11"/>
      <c r="I89" s="18"/>
      <c r="J89" s="18"/>
      <c r="K89" s="16"/>
      <c r="L89" s="13"/>
      <c r="M89" s="13"/>
      <c r="N89" s="13"/>
      <c r="O89" s="13"/>
      <c r="P89" s="13"/>
    </row>
    <row r="90" spans="1:16" ht="15" x14ac:dyDescent="0.15">
      <c r="A90" s="11"/>
      <c r="B90" s="12"/>
      <c r="C90" s="13"/>
      <c r="D90" s="14"/>
      <c r="E90" s="15"/>
      <c r="F90" s="11"/>
      <c r="G90" s="11"/>
      <c r="H90" s="11"/>
      <c r="I90" s="18"/>
      <c r="J90" s="18"/>
      <c r="K90" s="16"/>
      <c r="L90" s="13"/>
      <c r="M90" s="13"/>
      <c r="N90" s="13"/>
      <c r="O90" s="13"/>
      <c r="P90" s="13"/>
    </row>
    <row r="91" spans="1:16" x14ac:dyDescent="0.15">
      <c r="A91" s="11"/>
      <c r="B91" s="20"/>
      <c r="C91" s="19"/>
      <c r="D91" s="21"/>
      <c r="E91" s="22"/>
      <c r="F91" s="17"/>
      <c r="G91" s="17"/>
      <c r="H91" s="17"/>
      <c r="I91" s="18"/>
      <c r="J91" s="18"/>
      <c r="K91" s="17"/>
      <c r="L91" s="19"/>
      <c r="M91" s="19"/>
      <c r="N91" s="19"/>
      <c r="O91" s="19"/>
      <c r="P91" s="19"/>
    </row>
    <row r="92" spans="1:16" x14ac:dyDescent="0.15">
      <c r="A92" s="11"/>
      <c r="B92" s="20"/>
      <c r="C92" s="19"/>
      <c r="D92" s="21"/>
      <c r="E92" s="22"/>
      <c r="F92" s="17"/>
      <c r="G92" s="17"/>
      <c r="H92" s="17"/>
      <c r="I92" s="18"/>
      <c r="J92" s="18"/>
      <c r="K92" s="17"/>
      <c r="L92" s="19"/>
      <c r="M92" s="19"/>
      <c r="N92" s="19"/>
      <c r="O92" s="19"/>
      <c r="P92" s="19"/>
    </row>
    <row r="93" spans="1:16" x14ac:dyDescent="0.15">
      <c r="A93" s="11"/>
      <c r="B93" s="20"/>
      <c r="C93" s="19"/>
      <c r="D93" s="21"/>
      <c r="E93" s="22"/>
      <c r="F93" s="17"/>
      <c r="G93" s="17"/>
      <c r="H93" s="17"/>
      <c r="I93" s="18"/>
      <c r="J93" s="18"/>
      <c r="K93" s="17"/>
      <c r="L93" s="19"/>
      <c r="M93" s="19"/>
      <c r="N93" s="19"/>
      <c r="O93" s="19"/>
      <c r="P93" s="19"/>
    </row>
    <row r="94" spans="1:16" x14ac:dyDescent="0.15">
      <c r="A94" s="11"/>
      <c r="B94" s="20"/>
      <c r="C94" s="19"/>
      <c r="D94" s="21"/>
      <c r="E94" s="22"/>
      <c r="F94" s="17"/>
      <c r="G94" s="17"/>
      <c r="H94" s="17"/>
      <c r="I94" s="18"/>
      <c r="J94" s="18"/>
      <c r="K94" s="17"/>
      <c r="L94" s="19"/>
      <c r="M94" s="19"/>
      <c r="N94" s="19"/>
      <c r="O94" s="19"/>
      <c r="P94" s="19"/>
    </row>
    <row r="95" spans="1:16" x14ac:dyDescent="0.15">
      <c r="A95" s="11"/>
      <c r="B95" s="20"/>
      <c r="C95" s="19"/>
      <c r="D95" s="21"/>
      <c r="E95" s="22"/>
      <c r="F95" s="17"/>
      <c r="G95" s="17"/>
      <c r="H95" s="17"/>
      <c r="I95" s="18"/>
      <c r="J95" s="18"/>
      <c r="K95" s="17"/>
      <c r="L95" s="19"/>
      <c r="M95" s="19"/>
      <c r="N95" s="19"/>
      <c r="O95" s="19"/>
      <c r="P95" s="19"/>
    </row>
    <row r="96" spans="1:16" ht="15" x14ac:dyDescent="0.15">
      <c r="A96" s="5"/>
      <c r="B96" s="6"/>
      <c r="C96" s="7"/>
      <c r="D96" s="8"/>
      <c r="E96" s="9"/>
      <c r="F96" s="10"/>
      <c r="G96" s="10"/>
      <c r="H96" s="10"/>
      <c r="I96" s="9"/>
      <c r="J96" s="9"/>
      <c r="K96" s="10"/>
      <c r="L96" s="7"/>
      <c r="M96" s="7"/>
      <c r="N96" s="48"/>
      <c r="O96" s="48"/>
      <c r="P96" s="48"/>
    </row>
    <row r="97" spans="1:16" ht="15" x14ac:dyDescent="0.15">
      <c r="A97" s="5"/>
      <c r="B97" s="6"/>
      <c r="C97" s="7"/>
      <c r="D97" s="8"/>
      <c r="E97" s="9"/>
      <c r="F97" s="10"/>
      <c r="G97" s="10"/>
      <c r="H97" s="10"/>
      <c r="I97" s="9"/>
      <c r="J97" s="9"/>
      <c r="K97" s="10"/>
      <c r="L97" s="7"/>
      <c r="M97" s="7"/>
      <c r="N97" s="48"/>
      <c r="O97" s="48"/>
      <c r="P97" s="48"/>
    </row>
    <row r="98" spans="1:16" ht="15" x14ac:dyDescent="0.15">
      <c r="A98" s="5"/>
      <c r="B98" s="6"/>
      <c r="C98" s="7"/>
      <c r="D98" s="8"/>
      <c r="E98" s="9"/>
      <c r="F98" s="10"/>
      <c r="G98" s="10"/>
      <c r="H98" s="10"/>
      <c r="I98" s="9"/>
      <c r="J98" s="9"/>
      <c r="K98" s="10"/>
      <c r="L98" s="7"/>
      <c r="M98" s="7"/>
      <c r="N98" s="48"/>
      <c r="O98" s="48"/>
      <c r="P98" s="48"/>
    </row>
    <row r="99" spans="1:16" ht="15" x14ac:dyDescent="0.15">
      <c r="A99" s="5"/>
      <c r="B99" s="6"/>
      <c r="C99" s="7"/>
      <c r="D99" s="8"/>
      <c r="E99" s="9"/>
      <c r="F99" s="10"/>
      <c r="G99" s="10"/>
      <c r="H99" s="10"/>
      <c r="I99" s="9"/>
      <c r="J99" s="9"/>
      <c r="K99" s="10"/>
      <c r="L99" s="7"/>
      <c r="M99" s="7"/>
      <c r="N99" s="48"/>
      <c r="O99" s="48"/>
      <c r="P99" s="48"/>
    </row>
    <row r="100" spans="1:16" ht="15" x14ac:dyDescent="0.15">
      <c r="A100" s="5"/>
      <c r="B100" s="6"/>
      <c r="C100" s="7"/>
      <c r="D100" s="8"/>
      <c r="E100" s="9"/>
      <c r="F100" s="10"/>
      <c r="G100" s="10"/>
      <c r="H100" s="10"/>
      <c r="I100" s="9"/>
      <c r="J100" s="9"/>
      <c r="K100" s="10"/>
      <c r="L100" s="7"/>
      <c r="M100" s="7"/>
      <c r="N100" s="48"/>
      <c r="O100" s="48"/>
      <c r="P100" s="48"/>
    </row>
    <row r="101" spans="1:16" ht="15" x14ac:dyDescent="0.15">
      <c r="A101" s="5"/>
      <c r="B101" s="6"/>
      <c r="C101" s="7"/>
      <c r="D101" s="8"/>
      <c r="E101" s="9"/>
      <c r="F101" s="10"/>
      <c r="G101" s="10"/>
      <c r="H101" s="10"/>
      <c r="I101" s="9"/>
      <c r="J101" s="9"/>
      <c r="K101" s="10"/>
      <c r="L101" s="7"/>
      <c r="M101" s="7"/>
      <c r="N101" s="48"/>
      <c r="O101" s="48"/>
      <c r="P101" s="48"/>
    </row>
    <row r="102" spans="1:16" ht="15" x14ac:dyDescent="0.15">
      <c r="A102" s="5"/>
      <c r="B102" s="6"/>
      <c r="C102" s="7"/>
      <c r="D102" s="8"/>
      <c r="E102" s="9"/>
      <c r="F102" s="10"/>
      <c r="G102" s="10"/>
      <c r="H102" s="10"/>
      <c r="I102" s="9"/>
      <c r="J102" s="9"/>
      <c r="K102" s="10"/>
      <c r="L102" s="7"/>
      <c r="M102" s="7"/>
      <c r="N102" s="48"/>
      <c r="O102" s="48"/>
      <c r="P102" s="48"/>
    </row>
    <row r="103" spans="1:16" ht="15" x14ac:dyDescent="0.15">
      <c r="A103" s="5"/>
      <c r="B103" s="6"/>
      <c r="C103" s="7"/>
      <c r="D103" s="8"/>
      <c r="E103" s="9"/>
      <c r="F103" s="10"/>
      <c r="G103" s="10"/>
      <c r="H103" s="10"/>
      <c r="I103" s="9"/>
      <c r="J103" s="9"/>
      <c r="K103" s="10"/>
      <c r="L103" s="7"/>
      <c r="M103" s="7"/>
      <c r="N103" s="48"/>
      <c r="O103" s="48"/>
      <c r="P103" s="48"/>
    </row>
  </sheetData>
  <phoneticPr fontId="3"/>
  <hyperlinks>
    <hyperlink ref="D3" r:id="rId1" xr:uid="{3D6BCE97-EF2D-AB4B-951D-925837FEC70B}"/>
    <hyperlink ref="D4" r:id="rId2" xr:uid="{CDF27F2E-AE6E-B543-87FE-C35F1053F922}"/>
    <hyperlink ref="D5" r:id="rId3" xr:uid="{6409FFF4-9D60-DA47-9882-E0DA221C5DF8}"/>
    <hyperlink ref="D6" r:id="rId4" xr:uid="{8692A596-FE3A-0549-A51C-CCA04CCD1EB8}"/>
    <hyperlink ref="D7" r:id="rId5" xr:uid="{DC5FE910-F3BE-824D-B004-9AFD735A195E}"/>
    <hyperlink ref="D8" r:id="rId6" xr:uid="{8D0F6A24-37B5-544C-847F-D6AEDA4AEEE4}"/>
    <hyperlink ref="D9" r:id="rId7" xr:uid="{B58FA0B8-D52F-1948-95C4-FB10A4F7CF00}"/>
    <hyperlink ref="D10" r:id="rId8" xr:uid="{6CA1A51B-0774-B84F-ABF1-2EDA6B2213ED}"/>
    <hyperlink ref="D66" r:id="rId9" xr:uid="{3E9396F0-88B8-D246-8F98-782FC0DC22DD}"/>
    <hyperlink ref="D67" r:id="rId10" xr:uid="{6D67AC29-302C-F641-8A56-CABD0D807B97}"/>
    <hyperlink ref="D68" r:id="rId11" xr:uid="{6F3B14D8-BBEC-AF4A-BE66-AACDF5D63DEC}"/>
    <hyperlink ref="D69" r:id="rId12" xr:uid="{41914583-DD59-A946-9459-47A8C4D1BC7D}"/>
    <hyperlink ref="D70" r:id="rId13" xr:uid="{E9C5952E-6636-0743-83B7-E5F7C0FBC403}"/>
    <hyperlink ref="D71" r:id="rId14" xr:uid="{7B691C79-6B6C-AF47-BA05-0D15AB8D9A7E}"/>
    <hyperlink ref="D72" r:id="rId15" xr:uid="{34A6724E-327A-C84A-9E1D-51A0C4A39DCE}"/>
    <hyperlink ref="D74" r:id="rId16" xr:uid="{9B47DDE6-BCB1-D74B-821E-1D5FEADFDC15}"/>
  </hyperlinks>
  <pageMargins left="0.7" right="0.7" top="0.75" bottom="0.75" header="0.3" footer="0.3"/>
  <pageSetup paperSize="9" orientation="portrait" horizontalDpi="1200" verticalDpi="1200" r:id="rId17"/>
  <ignoredErrors>
    <ignoredError sqref="F74" numberStoredAsText="1"/>
  </ignoredErrors>
  <legacy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workbookViewId="0">
      <selection activeCell="F32" sqref="F32"/>
    </sheetView>
  </sheetViews>
  <sheetFormatPr baseColWidth="10" defaultColWidth="8.83203125" defaultRowHeight="13" x14ac:dyDescent="0.15"/>
  <cols>
    <col min="1" max="1" width="81.33203125" style="26" customWidth="1"/>
    <col min="2" max="2" width="2.83203125" style="26" customWidth="1"/>
    <col min="3" max="4" width="9" style="26"/>
    <col min="5" max="5" width="10.5" style="26" customWidth="1"/>
    <col min="6" max="6" width="3.5" style="26" customWidth="1"/>
    <col min="7" max="7" width="9.5" style="26" customWidth="1"/>
    <col min="8" max="256" width="9" style="26"/>
    <col min="257" max="257" width="81.33203125" style="26" customWidth="1"/>
    <col min="258" max="258" width="2.83203125" style="26" customWidth="1"/>
    <col min="259" max="260" width="9" style="26"/>
    <col min="261" max="261" width="10.5" style="26" customWidth="1"/>
    <col min="262" max="262" width="3.5" style="26" customWidth="1"/>
    <col min="263" max="263" width="9.5" style="26" customWidth="1"/>
    <col min="264" max="512" width="9" style="26"/>
    <col min="513" max="513" width="81.33203125" style="26" customWidth="1"/>
    <col min="514" max="514" width="2.83203125" style="26" customWidth="1"/>
    <col min="515" max="516" width="9" style="26"/>
    <col min="517" max="517" width="10.5" style="26" customWidth="1"/>
    <col min="518" max="518" width="3.5" style="26" customWidth="1"/>
    <col min="519" max="519" width="9.5" style="26" customWidth="1"/>
    <col min="520" max="768" width="9" style="26"/>
    <col min="769" max="769" width="81.33203125" style="26" customWidth="1"/>
    <col min="770" max="770" width="2.83203125" style="26" customWidth="1"/>
    <col min="771" max="772" width="9" style="26"/>
    <col min="773" max="773" width="10.5" style="26" customWidth="1"/>
    <col min="774" max="774" width="3.5" style="26" customWidth="1"/>
    <col min="775" max="775" width="9.5" style="26" customWidth="1"/>
    <col min="776" max="1024" width="9" style="26"/>
    <col min="1025" max="1025" width="81.33203125" style="26" customWidth="1"/>
    <col min="1026" max="1026" width="2.83203125" style="26" customWidth="1"/>
    <col min="1027" max="1028" width="9" style="26"/>
    <col min="1029" max="1029" width="10.5" style="26" customWidth="1"/>
    <col min="1030" max="1030" width="3.5" style="26" customWidth="1"/>
    <col min="1031" max="1031" width="9.5" style="26" customWidth="1"/>
    <col min="1032" max="1280" width="9" style="26"/>
    <col min="1281" max="1281" width="81.33203125" style="26" customWidth="1"/>
    <col min="1282" max="1282" width="2.83203125" style="26" customWidth="1"/>
    <col min="1283" max="1284" width="9" style="26"/>
    <col min="1285" max="1285" width="10.5" style="26" customWidth="1"/>
    <col min="1286" max="1286" width="3.5" style="26" customWidth="1"/>
    <col min="1287" max="1287" width="9.5" style="26" customWidth="1"/>
    <col min="1288" max="1536" width="9" style="26"/>
    <col min="1537" max="1537" width="81.33203125" style="26" customWidth="1"/>
    <col min="1538" max="1538" width="2.83203125" style="26" customWidth="1"/>
    <col min="1539" max="1540" width="9" style="26"/>
    <col min="1541" max="1541" width="10.5" style="26" customWidth="1"/>
    <col min="1542" max="1542" width="3.5" style="26" customWidth="1"/>
    <col min="1543" max="1543" width="9.5" style="26" customWidth="1"/>
    <col min="1544" max="1792" width="9" style="26"/>
    <col min="1793" max="1793" width="81.33203125" style="26" customWidth="1"/>
    <col min="1794" max="1794" width="2.83203125" style="26" customWidth="1"/>
    <col min="1795" max="1796" width="9" style="26"/>
    <col min="1797" max="1797" width="10.5" style="26" customWidth="1"/>
    <col min="1798" max="1798" width="3.5" style="26" customWidth="1"/>
    <col min="1799" max="1799" width="9.5" style="26" customWidth="1"/>
    <col min="1800" max="2048" width="9" style="26"/>
    <col min="2049" max="2049" width="81.33203125" style="26" customWidth="1"/>
    <col min="2050" max="2050" width="2.83203125" style="26" customWidth="1"/>
    <col min="2051" max="2052" width="9" style="26"/>
    <col min="2053" max="2053" width="10.5" style="26" customWidth="1"/>
    <col min="2054" max="2054" width="3.5" style="26" customWidth="1"/>
    <col min="2055" max="2055" width="9.5" style="26" customWidth="1"/>
    <col min="2056" max="2304" width="9" style="26"/>
    <col min="2305" max="2305" width="81.33203125" style="26" customWidth="1"/>
    <col min="2306" max="2306" width="2.83203125" style="26" customWidth="1"/>
    <col min="2307" max="2308" width="9" style="26"/>
    <col min="2309" max="2309" width="10.5" style="26" customWidth="1"/>
    <col min="2310" max="2310" width="3.5" style="26" customWidth="1"/>
    <col min="2311" max="2311" width="9.5" style="26" customWidth="1"/>
    <col min="2312" max="2560" width="9" style="26"/>
    <col min="2561" max="2561" width="81.33203125" style="26" customWidth="1"/>
    <col min="2562" max="2562" width="2.83203125" style="26" customWidth="1"/>
    <col min="2563" max="2564" width="9" style="26"/>
    <col min="2565" max="2565" width="10.5" style="26" customWidth="1"/>
    <col min="2566" max="2566" width="3.5" style="26" customWidth="1"/>
    <col min="2567" max="2567" width="9.5" style="26" customWidth="1"/>
    <col min="2568" max="2816" width="9" style="26"/>
    <col min="2817" max="2817" width="81.33203125" style="26" customWidth="1"/>
    <col min="2818" max="2818" width="2.83203125" style="26" customWidth="1"/>
    <col min="2819" max="2820" width="9" style="26"/>
    <col min="2821" max="2821" width="10.5" style="26" customWidth="1"/>
    <col min="2822" max="2822" width="3.5" style="26" customWidth="1"/>
    <col min="2823" max="2823" width="9.5" style="26" customWidth="1"/>
    <col min="2824" max="3072" width="9" style="26"/>
    <col min="3073" max="3073" width="81.33203125" style="26" customWidth="1"/>
    <col min="3074" max="3074" width="2.83203125" style="26" customWidth="1"/>
    <col min="3075" max="3076" width="9" style="26"/>
    <col min="3077" max="3077" width="10.5" style="26" customWidth="1"/>
    <col min="3078" max="3078" width="3.5" style="26" customWidth="1"/>
    <col min="3079" max="3079" width="9.5" style="26" customWidth="1"/>
    <col min="3080" max="3328" width="9" style="26"/>
    <col min="3329" max="3329" width="81.33203125" style="26" customWidth="1"/>
    <col min="3330" max="3330" width="2.83203125" style="26" customWidth="1"/>
    <col min="3331" max="3332" width="9" style="26"/>
    <col min="3333" max="3333" width="10.5" style="26" customWidth="1"/>
    <col min="3334" max="3334" width="3.5" style="26" customWidth="1"/>
    <col min="3335" max="3335" width="9.5" style="26" customWidth="1"/>
    <col min="3336" max="3584" width="9" style="26"/>
    <col min="3585" max="3585" width="81.33203125" style="26" customWidth="1"/>
    <col min="3586" max="3586" width="2.83203125" style="26" customWidth="1"/>
    <col min="3587" max="3588" width="9" style="26"/>
    <col min="3589" max="3589" width="10.5" style="26" customWidth="1"/>
    <col min="3590" max="3590" width="3.5" style="26" customWidth="1"/>
    <col min="3591" max="3591" width="9.5" style="26" customWidth="1"/>
    <col min="3592" max="3840" width="9" style="26"/>
    <col min="3841" max="3841" width="81.33203125" style="26" customWidth="1"/>
    <col min="3842" max="3842" width="2.83203125" style="26" customWidth="1"/>
    <col min="3843" max="3844" width="9" style="26"/>
    <col min="3845" max="3845" width="10.5" style="26" customWidth="1"/>
    <col min="3846" max="3846" width="3.5" style="26" customWidth="1"/>
    <col min="3847" max="3847" width="9.5" style="26" customWidth="1"/>
    <col min="3848" max="4096" width="9" style="26"/>
    <col min="4097" max="4097" width="81.33203125" style="26" customWidth="1"/>
    <col min="4098" max="4098" width="2.83203125" style="26" customWidth="1"/>
    <col min="4099" max="4100" width="9" style="26"/>
    <col min="4101" max="4101" width="10.5" style="26" customWidth="1"/>
    <col min="4102" max="4102" width="3.5" style="26" customWidth="1"/>
    <col min="4103" max="4103" width="9.5" style="26" customWidth="1"/>
    <col min="4104" max="4352" width="9" style="26"/>
    <col min="4353" max="4353" width="81.33203125" style="26" customWidth="1"/>
    <col min="4354" max="4354" width="2.83203125" style="26" customWidth="1"/>
    <col min="4355" max="4356" width="9" style="26"/>
    <col min="4357" max="4357" width="10.5" style="26" customWidth="1"/>
    <col min="4358" max="4358" width="3.5" style="26" customWidth="1"/>
    <col min="4359" max="4359" width="9.5" style="26" customWidth="1"/>
    <col min="4360" max="4608" width="9" style="26"/>
    <col min="4609" max="4609" width="81.33203125" style="26" customWidth="1"/>
    <col min="4610" max="4610" width="2.83203125" style="26" customWidth="1"/>
    <col min="4611" max="4612" width="9" style="26"/>
    <col min="4613" max="4613" width="10.5" style="26" customWidth="1"/>
    <col min="4614" max="4614" width="3.5" style="26" customWidth="1"/>
    <col min="4615" max="4615" width="9.5" style="26" customWidth="1"/>
    <col min="4616" max="4864" width="9" style="26"/>
    <col min="4865" max="4865" width="81.33203125" style="26" customWidth="1"/>
    <col min="4866" max="4866" width="2.83203125" style="26" customWidth="1"/>
    <col min="4867" max="4868" width="9" style="26"/>
    <col min="4869" max="4869" width="10.5" style="26" customWidth="1"/>
    <col min="4870" max="4870" width="3.5" style="26" customWidth="1"/>
    <col min="4871" max="4871" width="9.5" style="26" customWidth="1"/>
    <col min="4872" max="5120" width="9" style="26"/>
    <col min="5121" max="5121" width="81.33203125" style="26" customWidth="1"/>
    <col min="5122" max="5122" width="2.83203125" style="26" customWidth="1"/>
    <col min="5123" max="5124" width="9" style="26"/>
    <col min="5125" max="5125" width="10.5" style="26" customWidth="1"/>
    <col min="5126" max="5126" width="3.5" style="26" customWidth="1"/>
    <col min="5127" max="5127" width="9.5" style="26" customWidth="1"/>
    <col min="5128" max="5376" width="9" style="26"/>
    <col min="5377" max="5377" width="81.33203125" style="26" customWidth="1"/>
    <col min="5378" max="5378" width="2.83203125" style="26" customWidth="1"/>
    <col min="5379" max="5380" width="9" style="26"/>
    <col min="5381" max="5381" width="10.5" style="26" customWidth="1"/>
    <col min="5382" max="5382" width="3.5" style="26" customWidth="1"/>
    <col min="5383" max="5383" width="9.5" style="26" customWidth="1"/>
    <col min="5384" max="5632" width="9" style="26"/>
    <col min="5633" max="5633" width="81.33203125" style="26" customWidth="1"/>
    <col min="5634" max="5634" width="2.83203125" style="26" customWidth="1"/>
    <col min="5635" max="5636" width="9" style="26"/>
    <col min="5637" max="5637" width="10.5" style="26" customWidth="1"/>
    <col min="5638" max="5638" width="3.5" style="26" customWidth="1"/>
    <col min="5639" max="5639" width="9.5" style="26" customWidth="1"/>
    <col min="5640" max="5888" width="9" style="26"/>
    <col min="5889" max="5889" width="81.33203125" style="26" customWidth="1"/>
    <col min="5890" max="5890" width="2.83203125" style="26" customWidth="1"/>
    <col min="5891" max="5892" width="9" style="26"/>
    <col min="5893" max="5893" width="10.5" style="26" customWidth="1"/>
    <col min="5894" max="5894" width="3.5" style="26" customWidth="1"/>
    <col min="5895" max="5895" width="9.5" style="26" customWidth="1"/>
    <col min="5896" max="6144" width="9" style="26"/>
    <col min="6145" max="6145" width="81.33203125" style="26" customWidth="1"/>
    <col min="6146" max="6146" width="2.83203125" style="26" customWidth="1"/>
    <col min="6147" max="6148" width="9" style="26"/>
    <col min="6149" max="6149" width="10.5" style="26" customWidth="1"/>
    <col min="6150" max="6150" width="3.5" style="26" customWidth="1"/>
    <col min="6151" max="6151" width="9.5" style="26" customWidth="1"/>
    <col min="6152" max="6400" width="9" style="26"/>
    <col min="6401" max="6401" width="81.33203125" style="26" customWidth="1"/>
    <col min="6402" max="6402" width="2.83203125" style="26" customWidth="1"/>
    <col min="6403" max="6404" width="9" style="26"/>
    <col min="6405" max="6405" width="10.5" style="26" customWidth="1"/>
    <col min="6406" max="6406" width="3.5" style="26" customWidth="1"/>
    <col min="6407" max="6407" width="9.5" style="26" customWidth="1"/>
    <col min="6408" max="6656" width="9" style="26"/>
    <col min="6657" max="6657" width="81.33203125" style="26" customWidth="1"/>
    <col min="6658" max="6658" width="2.83203125" style="26" customWidth="1"/>
    <col min="6659" max="6660" width="9" style="26"/>
    <col min="6661" max="6661" width="10.5" style="26" customWidth="1"/>
    <col min="6662" max="6662" width="3.5" style="26" customWidth="1"/>
    <col min="6663" max="6663" width="9.5" style="26" customWidth="1"/>
    <col min="6664" max="6912" width="9" style="26"/>
    <col min="6913" max="6913" width="81.33203125" style="26" customWidth="1"/>
    <col min="6914" max="6914" width="2.83203125" style="26" customWidth="1"/>
    <col min="6915" max="6916" width="9" style="26"/>
    <col min="6917" max="6917" width="10.5" style="26" customWidth="1"/>
    <col min="6918" max="6918" width="3.5" style="26" customWidth="1"/>
    <col min="6919" max="6919" width="9.5" style="26" customWidth="1"/>
    <col min="6920" max="7168" width="9" style="26"/>
    <col min="7169" max="7169" width="81.33203125" style="26" customWidth="1"/>
    <col min="7170" max="7170" width="2.83203125" style="26" customWidth="1"/>
    <col min="7171" max="7172" width="9" style="26"/>
    <col min="7173" max="7173" width="10.5" style="26" customWidth="1"/>
    <col min="7174" max="7174" width="3.5" style="26" customWidth="1"/>
    <col min="7175" max="7175" width="9.5" style="26" customWidth="1"/>
    <col min="7176" max="7424" width="9" style="26"/>
    <col min="7425" max="7425" width="81.33203125" style="26" customWidth="1"/>
    <col min="7426" max="7426" width="2.83203125" style="26" customWidth="1"/>
    <col min="7427" max="7428" width="9" style="26"/>
    <col min="7429" max="7429" width="10.5" style="26" customWidth="1"/>
    <col min="7430" max="7430" width="3.5" style="26" customWidth="1"/>
    <col min="7431" max="7431" width="9.5" style="26" customWidth="1"/>
    <col min="7432" max="7680" width="9" style="26"/>
    <col min="7681" max="7681" width="81.33203125" style="26" customWidth="1"/>
    <col min="7682" max="7682" width="2.83203125" style="26" customWidth="1"/>
    <col min="7683" max="7684" width="9" style="26"/>
    <col min="7685" max="7685" width="10.5" style="26" customWidth="1"/>
    <col min="7686" max="7686" width="3.5" style="26" customWidth="1"/>
    <col min="7687" max="7687" width="9.5" style="26" customWidth="1"/>
    <col min="7688" max="7936" width="9" style="26"/>
    <col min="7937" max="7937" width="81.33203125" style="26" customWidth="1"/>
    <col min="7938" max="7938" width="2.83203125" style="26" customWidth="1"/>
    <col min="7939" max="7940" width="9" style="26"/>
    <col min="7941" max="7941" width="10.5" style="26" customWidth="1"/>
    <col min="7942" max="7942" width="3.5" style="26" customWidth="1"/>
    <col min="7943" max="7943" width="9.5" style="26" customWidth="1"/>
    <col min="7944" max="8192" width="9" style="26"/>
    <col min="8193" max="8193" width="81.33203125" style="26" customWidth="1"/>
    <col min="8194" max="8194" width="2.83203125" style="26" customWidth="1"/>
    <col min="8195" max="8196" width="9" style="26"/>
    <col min="8197" max="8197" width="10.5" style="26" customWidth="1"/>
    <col min="8198" max="8198" width="3.5" style="26" customWidth="1"/>
    <col min="8199" max="8199" width="9.5" style="26" customWidth="1"/>
    <col min="8200" max="8448" width="9" style="26"/>
    <col min="8449" max="8449" width="81.33203125" style="26" customWidth="1"/>
    <col min="8450" max="8450" width="2.83203125" style="26" customWidth="1"/>
    <col min="8451" max="8452" width="9" style="26"/>
    <col min="8453" max="8453" width="10.5" style="26" customWidth="1"/>
    <col min="8454" max="8454" width="3.5" style="26" customWidth="1"/>
    <col min="8455" max="8455" width="9.5" style="26" customWidth="1"/>
    <col min="8456" max="8704" width="9" style="26"/>
    <col min="8705" max="8705" width="81.33203125" style="26" customWidth="1"/>
    <col min="8706" max="8706" width="2.83203125" style="26" customWidth="1"/>
    <col min="8707" max="8708" width="9" style="26"/>
    <col min="8709" max="8709" width="10.5" style="26" customWidth="1"/>
    <col min="8710" max="8710" width="3.5" style="26" customWidth="1"/>
    <col min="8711" max="8711" width="9.5" style="26" customWidth="1"/>
    <col min="8712" max="8960" width="9" style="26"/>
    <col min="8961" max="8961" width="81.33203125" style="26" customWidth="1"/>
    <col min="8962" max="8962" width="2.83203125" style="26" customWidth="1"/>
    <col min="8963" max="8964" width="9" style="26"/>
    <col min="8965" max="8965" width="10.5" style="26" customWidth="1"/>
    <col min="8966" max="8966" width="3.5" style="26" customWidth="1"/>
    <col min="8967" max="8967" width="9.5" style="26" customWidth="1"/>
    <col min="8968" max="9216" width="9" style="26"/>
    <col min="9217" max="9217" width="81.33203125" style="26" customWidth="1"/>
    <col min="9218" max="9218" width="2.83203125" style="26" customWidth="1"/>
    <col min="9219" max="9220" width="9" style="26"/>
    <col min="9221" max="9221" width="10.5" style="26" customWidth="1"/>
    <col min="9222" max="9222" width="3.5" style="26" customWidth="1"/>
    <col min="9223" max="9223" width="9.5" style="26" customWidth="1"/>
    <col min="9224" max="9472" width="9" style="26"/>
    <col min="9473" max="9473" width="81.33203125" style="26" customWidth="1"/>
    <col min="9474" max="9474" width="2.83203125" style="26" customWidth="1"/>
    <col min="9475" max="9476" width="9" style="26"/>
    <col min="9477" max="9477" width="10.5" style="26" customWidth="1"/>
    <col min="9478" max="9478" width="3.5" style="26" customWidth="1"/>
    <col min="9479" max="9479" width="9.5" style="26" customWidth="1"/>
    <col min="9480" max="9728" width="9" style="26"/>
    <col min="9729" max="9729" width="81.33203125" style="26" customWidth="1"/>
    <col min="9730" max="9730" width="2.83203125" style="26" customWidth="1"/>
    <col min="9731" max="9732" width="9" style="26"/>
    <col min="9733" max="9733" width="10.5" style="26" customWidth="1"/>
    <col min="9734" max="9734" width="3.5" style="26" customWidth="1"/>
    <col min="9735" max="9735" width="9.5" style="26" customWidth="1"/>
    <col min="9736" max="9984" width="9" style="26"/>
    <col min="9985" max="9985" width="81.33203125" style="26" customWidth="1"/>
    <col min="9986" max="9986" width="2.83203125" style="26" customWidth="1"/>
    <col min="9987" max="9988" width="9" style="26"/>
    <col min="9989" max="9989" width="10.5" style="26" customWidth="1"/>
    <col min="9990" max="9990" width="3.5" style="26" customWidth="1"/>
    <col min="9991" max="9991" width="9.5" style="26" customWidth="1"/>
    <col min="9992" max="10240" width="9" style="26"/>
    <col min="10241" max="10241" width="81.33203125" style="26" customWidth="1"/>
    <col min="10242" max="10242" width="2.83203125" style="26" customWidth="1"/>
    <col min="10243" max="10244" width="9" style="26"/>
    <col min="10245" max="10245" width="10.5" style="26" customWidth="1"/>
    <col min="10246" max="10246" width="3.5" style="26" customWidth="1"/>
    <col min="10247" max="10247" width="9.5" style="26" customWidth="1"/>
    <col min="10248" max="10496" width="9" style="26"/>
    <col min="10497" max="10497" width="81.33203125" style="26" customWidth="1"/>
    <col min="10498" max="10498" width="2.83203125" style="26" customWidth="1"/>
    <col min="10499" max="10500" width="9" style="26"/>
    <col min="10501" max="10501" width="10.5" style="26" customWidth="1"/>
    <col min="10502" max="10502" width="3.5" style="26" customWidth="1"/>
    <col min="10503" max="10503" width="9.5" style="26" customWidth="1"/>
    <col min="10504" max="10752" width="9" style="26"/>
    <col min="10753" max="10753" width="81.33203125" style="26" customWidth="1"/>
    <col min="10754" max="10754" width="2.83203125" style="26" customWidth="1"/>
    <col min="10755" max="10756" width="9" style="26"/>
    <col min="10757" max="10757" width="10.5" style="26" customWidth="1"/>
    <col min="10758" max="10758" width="3.5" style="26" customWidth="1"/>
    <col min="10759" max="10759" width="9.5" style="26" customWidth="1"/>
    <col min="10760" max="11008" width="9" style="26"/>
    <col min="11009" max="11009" width="81.33203125" style="26" customWidth="1"/>
    <col min="11010" max="11010" width="2.83203125" style="26" customWidth="1"/>
    <col min="11011" max="11012" width="9" style="26"/>
    <col min="11013" max="11013" width="10.5" style="26" customWidth="1"/>
    <col min="11014" max="11014" width="3.5" style="26" customWidth="1"/>
    <col min="11015" max="11015" width="9.5" style="26" customWidth="1"/>
    <col min="11016" max="11264" width="9" style="26"/>
    <col min="11265" max="11265" width="81.33203125" style="26" customWidth="1"/>
    <col min="11266" max="11266" width="2.83203125" style="26" customWidth="1"/>
    <col min="11267" max="11268" width="9" style="26"/>
    <col min="11269" max="11269" width="10.5" style="26" customWidth="1"/>
    <col min="11270" max="11270" width="3.5" style="26" customWidth="1"/>
    <col min="11271" max="11271" width="9.5" style="26" customWidth="1"/>
    <col min="11272" max="11520" width="9" style="26"/>
    <col min="11521" max="11521" width="81.33203125" style="26" customWidth="1"/>
    <col min="11522" max="11522" width="2.83203125" style="26" customWidth="1"/>
    <col min="11523" max="11524" width="9" style="26"/>
    <col min="11525" max="11525" width="10.5" style="26" customWidth="1"/>
    <col min="11526" max="11526" width="3.5" style="26" customWidth="1"/>
    <col min="11527" max="11527" width="9.5" style="26" customWidth="1"/>
    <col min="11528" max="11776" width="9" style="26"/>
    <col min="11777" max="11777" width="81.33203125" style="26" customWidth="1"/>
    <col min="11778" max="11778" width="2.83203125" style="26" customWidth="1"/>
    <col min="11779" max="11780" width="9" style="26"/>
    <col min="11781" max="11781" width="10.5" style="26" customWidth="1"/>
    <col min="11782" max="11782" width="3.5" style="26" customWidth="1"/>
    <col min="11783" max="11783" width="9.5" style="26" customWidth="1"/>
    <col min="11784" max="12032" width="9" style="26"/>
    <col min="12033" max="12033" width="81.33203125" style="26" customWidth="1"/>
    <col min="12034" max="12034" width="2.83203125" style="26" customWidth="1"/>
    <col min="12035" max="12036" width="9" style="26"/>
    <col min="12037" max="12037" width="10.5" style="26" customWidth="1"/>
    <col min="12038" max="12038" width="3.5" style="26" customWidth="1"/>
    <col min="12039" max="12039" width="9.5" style="26" customWidth="1"/>
    <col min="12040" max="12288" width="9" style="26"/>
    <col min="12289" max="12289" width="81.33203125" style="26" customWidth="1"/>
    <col min="12290" max="12290" width="2.83203125" style="26" customWidth="1"/>
    <col min="12291" max="12292" width="9" style="26"/>
    <col min="12293" max="12293" width="10.5" style="26" customWidth="1"/>
    <col min="12294" max="12294" width="3.5" style="26" customWidth="1"/>
    <col min="12295" max="12295" width="9.5" style="26" customWidth="1"/>
    <col min="12296" max="12544" width="9" style="26"/>
    <col min="12545" max="12545" width="81.33203125" style="26" customWidth="1"/>
    <col min="12546" max="12546" width="2.83203125" style="26" customWidth="1"/>
    <col min="12547" max="12548" width="9" style="26"/>
    <col min="12549" max="12549" width="10.5" style="26" customWidth="1"/>
    <col min="12550" max="12550" width="3.5" style="26" customWidth="1"/>
    <col min="12551" max="12551" width="9.5" style="26" customWidth="1"/>
    <col min="12552" max="12800" width="9" style="26"/>
    <col min="12801" max="12801" width="81.33203125" style="26" customWidth="1"/>
    <col min="12802" max="12802" width="2.83203125" style="26" customWidth="1"/>
    <col min="12803" max="12804" width="9" style="26"/>
    <col min="12805" max="12805" width="10.5" style="26" customWidth="1"/>
    <col min="12806" max="12806" width="3.5" style="26" customWidth="1"/>
    <col min="12807" max="12807" width="9.5" style="26" customWidth="1"/>
    <col min="12808" max="13056" width="9" style="26"/>
    <col min="13057" max="13057" width="81.33203125" style="26" customWidth="1"/>
    <col min="13058" max="13058" width="2.83203125" style="26" customWidth="1"/>
    <col min="13059" max="13060" width="9" style="26"/>
    <col min="13061" max="13061" width="10.5" style="26" customWidth="1"/>
    <col min="13062" max="13062" width="3.5" style="26" customWidth="1"/>
    <col min="13063" max="13063" width="9.5" style="26" customWidth="1"/>
    <col min="13064" max="13312" width="9" style="26"/>
    <col min="13313" max="13313" width="81.33203125" style="26" customWidth="1"/>
    <col min="13314" max="13314" width="2.83203125" style="26" customWidth="1"/>
    <col min="13315" max="13316" width="9" style="26"/>
    <col min="13317" max="13317" width="10.5" style="26" customWidth="1"/>
    <col min="13318" max="13318" width="3.5" style="26" customWidth="1"/>
    <col min="13319" max="13319" width="9.5" style="26" customWidth="1"/>
    <col min="13320" max="13568" width="9" style="26"/>
    <col min="13569" max="13569" width="81.33203125" style="26" customWidth="1"/>
    <col min="13570" max="13570" width="2.83203125" style="26" customWidth="1"/>
    <col min="13571" max="13572" width="9" style="26"/>
    <col min="13573" max="13573" width="10.5" style="26" customWidth="1"/>
    <col min="13574" max="13574" width="3.5" style="26" customWidth="1"/>
    <col min="13575" max="13575" width="9.5" style="26" customWidth="1"/>
    <col min="13576" max="13824" width="9" style="26"/>
    <col min="13825" max="13825" width="81.33203125" style="26" customWidth="1"/>
    <col min="13826" max="13826" width="2.83203125" style="26" customWidth="1"/>
    <col min="13827" max="13828" width="9" style="26"/>
    <col min="13829" max="13829" width="10.5" style="26" customWidth="1"/>
    <col min="13830" max="13830" width="3.5" style="26" customWidth="1"/>
    <col min="13831" max="13831" width="9.5" style="26" customWidth="1"/>
    <col min="13832" max="14080" width="9" style="26"/>
    <col min="14081" max="14081" width="81.33203125" style="26" customWidth="1"/>
    <col min="14082" max="14082" width="2.83203125" style="26" customWidth="1"/>
    <col min="14083" max="14084" width="9" style="26"/>
    <col min="14085" max="14085" width="10.5" style="26" customWidth="1"/>
    <col min="14086" max="14086" width="3.5" style="26" customWidth="1"/>
    <col min="14087" max="14087" width="9.5" style="26" customWidth="1"/>
    <col min="14088" max="14336" width="9" style="26"/>
    <col min="14337" max="14337" width="81.33203125" style="26" customWidth="1"/>
    <col min="14338" max="14338" width="2.83203125" style="26" customWidth="1"/>
    <col min="14339" max="14340" width="9" style="26"/>
    <col min="14341" max="14341" width="10.5" style="26" customWidth="1"/>
    <col min="14342" max="14342" width="3.5" style="26" customWidth="1"/>
    <col min="14343" max="14343" width="9.5" style="26" customWidth="1"/>
    <col min="14344" max="14592" width="9" style="26"/>
    <col min="14593" max="14593" width="81.33203125" style="26" customWidth="1"/>
    <col min="14594" max="14594" width="2.83203125" style="26" customWidth="1"/>
    <col min="14595" max="14596" width="9" style="26"/>
    <col min="14597" max="14597" width="10.5" style="26" customWidth="1"/>
    <col min="14598" max="14598" width="3.5" style="26" customWidth="1"/>
    <col min="14599" max="14599" width="9.5" style="26" customWidth="1"/>
    <col min="14600" max="14848" width="9" style="26"/>
    <col min="14849" max="14849" width="81.33203125" style="26" customWidth="1"/>
    <col min="14850" max="14850" width="2.83203125" style="26" customWidth="1"/>
    <col min="14851" max="14852" width="9" style="26"/>
    <col min="14853" max="14853" width="10.5" style="26" customWidth="1"/>
    <col min="14854" max="14854" width="3.5" style="26" customWidth="1"/>
    <col min="14855" max="14855" width="9.5" style="26" customWidth="1"/>
    <col min="14856" max="15104" width="9" style="26"/>
    <col min="15105" max="15105" width="81.33203125" style="26" customWidth="1"/>
    <col min="15106" max="15106" width="2.83203125" style="26" customWidth="1"/>
    <col min="15107" max="15108" width="9" style="26"/>
    <col min="15109" max="15109" width="10.5" style="26" customWidth="1"/>
    <col min="15110" max="15110" width="3.5" style="26" customWidth="1"/>
    <col min="15111" max="15111" width="9.5" style="26" customWidth="1"/>
    <col min="15112" max="15360" width="9" style="26"/>
    <col min="15361" max="15361" width="81.33203125" style="26" customWidth="1"/>
    <col min="15362" max="15362" width="2.83203125" style="26" customWidth="1"/>
    <col min="15363" max="15364" width="9" style="26"/>
    <col min="15365" max="15365" width="10.5" style="26" customWidth="1"/>
    <col min="15366" max="15366" width="3.5" style="26" customWidth="1"/>
    <col min="15367" max="15367" width="9.5" style="26" customWidth="1"/>
    <col min="15368" max="15616" width="9" style="26"/>
    <col min="15617" max="15617" width="81.33203125" style="26" customWidth="1"/>
    <col min="15618" max="15618" width="2.83203125" style="26" customWidth="1"/>
    <col min="15619" max="15620" width="9" style="26"/>
    <col min="15621" max="15621" width="10.5" style="26" customWidth="1"/>
    <col min="15622" max="15622" width="3.5" style="26" customWidth="1"/>
    <col min="15623" max="15623" width="9.5" style="26" customWidth="1"/>
    <col min="15624" max="15872" width="9" style="26"/>
    <col min="15873" max="15873" width="81.33203125" style="26" customWidth="1"/>
    <col min="15874" max="15874" width="2.83203125" style="26" customWidth="1"/>
    <col min="15875" max="15876" width="9" style="26"/>
    <col min="15877" max="15877" width="10.5" style="26" customWidth="1"/>
    <col min="15878" max="15878" width="3.5" style="26" customWidth="1"/>
    <col min="15879" max="15879" width="9.5" style="26" customWidth="1"/>
    <col min="15880" max="16128" width="9" style="26"/>
    <col min="16129" max="16129" width="81.33203125" style="26" customWidth="1"/>
    <col min="16130" max="16130" width="2.83203125" style="26" customWidth="1"/>
    <col min="16131" max="16132" width="9" style="26"/>
    <col min="16133" max="16133" width="10.5" style="26" customWidth="1"/>
    <col min="16134" max="16134" width="3.5" style="26" customWidth="1"/>
    <col min="16135" max="16135" width="9.5" style="26" customWidth="1"/>
    <col min="16136" max="16384" width="9" style="26"/>
  </cols>
  <sheetData>
    <row r="1" spans="1:1" ht="22.5" customHeight="1" x14ac:dyDescent="0.15">
      <c r="A1" s="44" t="s">
        <v>29</v>
      </c>
    </row>
    <row r="2" spans="1:1" ht="14.25" customHeight="1" x14ac:dyDescent="0.15">
      <c r="A2" s="116" t="s">
        <v>26</v>
      </c>
    </row>
    <row r="3" spans="1:1" ht="14.25" customHeight="1" x14ac:dyDescent="0.15">
      <c r="A3" s="117"/>
    </row>
    <row r="4" spans="1:1" ht="9" customHeight="1" x14ac:dyDescent="0.15">
      <c r="A4" s="117"/>
    </row>
    <row r="5" spans="1:1" ht="14" hidden="1" customHeight="1" x14ac:dyDescent="0.15">
      <c r="A5" s="117"/>
    </row>
    <row r="6" spans="1:1" ht="14" hidden="1" customHeight="1" x14ac:dyDescent="0.15">
      <c r="A6" s="117"/>
    </row>
    <row r="7" spans="1:1" ht="14.25" customHeight="1" x14ac:dyDescent="0.15">
      <c r="A7" s="117" t="s">
        <v>17</v>
      </c>
    </row>
    <row r="8" spans="1:1" ht="14.25" customHeight="1" x14ac:dyDescent="0.15">
      <c r="A8" s="117"/>
    </row>
    <row r="9" spans="1:1" ht="14.25" customHeight="1" x14ac:dyDescent="0.15">
      <c r="A9" s="117" t="s">
        <v>27</v>
      </c>
    </row>
    <row r="10" spans="1:1" ht="14.25" customHeight="1" x14ac:dyDescent="0.15">
      <c r="A10" s="117"/>
    </row>
    <row r="11" spans="1:1" ht="14.25" customHeight="1" x14ac:dyDescent="0.15">
      <c r="A11" s="117"/>
    </row>
    <row r="12" spans="1:1" ht="14.25" customHeight="1" x14ac:dyDescent="0.15">
      <c r="A12" s="117"/>
    </row>
    <row r="13" spans="1:1" ht="14.25" customHeight="1" x14ac:dyDescent="0.15">
      <c r="A13" s="117" t="s">
        <v>18</v>
      </c>
    </row>
    <row r="14" spans="1:1" ht="14.25" customHeight="1" x14ac:dyDescent="0.15">
      <c r="A14" s="117"/>
    </row>
    <row r="15" spans="1:1" ht="14.25" customHeight="1" x14ac:dyDescent="0.15">
      <c r="A15" s="117"/>
    </row>
    <row r="16" spans="1:1" ht="14.25" customHeight="1" x14ac:dyDescent="0.15">
      <c r="A16" s="117"/>
    </row>
    <row r="17" spans="1:14" ht="66.75" customHeight="1" x14ac:dyDescent="0.15">
      <c r="A17" s="117"/>
    </row>
    <row r="18" spans="1:14" s="27" customFormat="1" ht="14.25" customHeight="1" x14ac:dyDescent="0.15">
      <c r="A18" s="117" t="s">
        <v>19</v>
      </c>
    </row>
    <row r="19" spans="1:14" s="27" customFormat="1" ht="14.25" customHeight="1" x14ac:dyDescent="0.15">
      <c r="A19" s="117"/>
    </row>
    <row r="20" spans="1:14" ht="14.25" customHeight="1" x14ac:dyDescent="0.15">
      <c r="A20" s="117" t="s">
        <v>25</v>
      </c>
    </row>
    <row r="21" spans="1:14" ht="14.25" customHeight="1" x14ac:dyDescent="0.15">
      <c r="A21" s="117"/>
    </row>
    <row r="22" spans="1:14" ht="14.25" customHeight="1" x14ac:dyDescent="0.15">
      <c r="A22" s="117"/>
    </row>
    <row r="23" spans="1:14" ht="14.25" customHeight="1" x14ac:dyDescent="0.15">
      <c r="A23" s="117"/>
    </row>
    <row r="24" spans="1:14" ht="14.25" customHeight="1" x14ac:dyDescent="0.15">
      <c r="A24" s="117"/>
    </row>
    <row r="25" spans="1:14" ht="14.25" customHeight="1" x14ac:dyDescent="0.15">
      <c r="A25" s="117"/>
    </row>
    <row r="26" spans="1:14" ht="14.25" customHeight="1" x14ac:dyDescent="0.15">
      <c r="A26" s="117"/>
    </row>
    <row r="27" spans="1:14" ht="14.25" customHeight="1" x14ac:dyDescent="0.15">
      <c r="A27" s="117"/>
    </row>
    <row r="28" spans="1:14" ht="23.5" customHeight="1" thickBot="1" x14ac:dyDescent="0.2">
      <c r="A28" s="117"/>
    </row>
    <row r="29" spans="1:14" ht="12.75" customHeight="1" thickBot="1" x14ac:dyDescent="0.2">
      <c r="A29" s="109" t="s">
        <v>30</v>
      </c>
      <c r="B29" s="28"/>
      <c r="C29" s="110" t="s">
        <v>28</v>
      </c>
      <c r="D29" s="111"/>
      <c r="E29" s="111"/>
      <c r="F29" s="29"/>
      <c r="G29" s="30" t="s">
        <v>21</v>
      </c>
      <c r="H29" s="31"/>
      <c r="I29" s="31"/>
      <c r="J29" s="31"/>
      <c r="K29" s="31"/>
      <c r="L29" s="31"/>
      <c r="M29" s="31"/>
      <c r="N29" s="32"/>
    </row>
    <row r="30" spans="1:14" ht="12.75" customHeight="1" thickBot="1" x14ac:dyDescent="0.2">
      <c r="A30" s="109"/>
      <c r="B30" s="28"/>
      <c r="C30" s="112"/>
      <c r="D30" s="113"/>
      <c r="E30" s="113"/>
      <c r="F30" s="33"/>
      <c r="G30" s="34" t="s">
        <v>13</v>
      </c>
      <c r="H30" s="35"/>
      <c r="I30" s="35"/>
      <c r="J30" s="35"/>
      <c r="K30" s="35"/>
      <c r="L30" s="35"/>
      <c r="M30" s="35"/>
      <c r="N30" s="36"/>
    </row>
    <row r="31" spans="1:14" ht="12.75" customHeight="1" thickBot="1" x14ac:dyDescent="0.2">
      <c r="A31" s="109"/>
      <c r="B31" s="28"/>
      <c r="C31" s="112"/>
      <c r="D31" s="113"/>
      <c r="E31" s="113"/>
      <c r="F31" s="37"/>
      <c r="G31" s="34" t="s">
        <v>22</v>
      </c>
      <c r="H31" s="35"/>
      <c r="I31" s="35"/>
      <c r="J31" s="35"/>
      <c r="K31" s="35"/>
      <c r="L31" s="35"/>
      <c r="M31" s="35"/>
      <c r="N31" s="36"/>
    </row>
    <row r="32" spans="1:14" ht="20.5" customHeight="1" thickBot="1" x14ac:dyDescent="0.2">
      <c r="A32" s="109"/>
      <c r="B32" s="28"/>
      <c r="C32" s="114"/>
      <c r="D32" s="115"/>
      <c r="E32" s="115"/>
      <c r="F32" s="38"/>
      <c r="G32" s="34" t="s">
        <v>23</v>
      </c>
      <c r="H32" s="35"/>
      <c r="I32" s="35"/>
      <c r="J32" s="35"/>
      <c r="K32" s="35"/>
      <c r="L32" s="35"/>
      <c r="M32" s="35"/>
      <c r="N32" s="36"/>
    </row>
    <row r="33" spans="1:14" ht="14.25" customHeight="1" thickBot="1" x14ac:dyDescent="0.2">
      <c r="A33" s="116" t="s">
        <v>31</v>
      </c>
      <c r="F33" s="37"/>
      <c r="G33" s="34" t="s">
        <v>24</v>
      </c>
      <c r="H33" s="35"/>
      <c r="I33" s="35"/>
      <c r="J33" s="35"/>
      <c r="K33" s="35"/>
      <c r="L33" s="35"/>
      <c r="M33" s="35"/>
      <c r="N33" s="36"/>
    </row>
    <row r="34" spans="1:14" ht="14.25" customHeight="1" thickBot="1" x14ac:dyDescent="0.2">
      <c r="A34" s="117"/>
      <c r="F34" s="38"/>
      <c r="G34" s="34" t="s">
        <v>14</v>
      </c>
      <c r="H34" s="35"/>
      <c r="I34" s="35"/>
      <c r="J34" s="35"/>
      <c r="K34" s="35"/>
      <c r="L34" s="35"/>
      <c r="M34" s="35"/>
      <c r="N34" s="36"/>
    </row>
    <row r="35" spans="1:14" ht="14.25" customHeight="1" thickBot="1" x14ac:dyDescent="0.2">
      <c r="A35" s="117"/>
      <c r="F35" s="38"/>
      <c r="G35" s="34" t="s">
        <v>15</v>
      </c>
      <c r="H35" s="35"/>
      <c r="I35" s="35"/>
      <c r="J35" s="35"/>
      <c r="K35" s="35"/>
      <c r="L35" s="35"/>
      <c r="M35" s="35"/>
      <c r="N35" s="36"/>
    </row>
    <row r="36" spans="1:14" ht="14.25" customHeight="1" thickBot="1" x14ac:dyDescent="0.2">
      <c r="A36" s="117"/>
      <c r="F36" s="39"/>
      <c r="G36" s="43" t="s">
        <v>16</v>
      </c>
      <c r="H36" s="40"/>
      <c r="I36" s="40"/>
      <c r="J36" s="40"/>
      <c r="K36" s="40"/>
      <c r="L36" s="40"/>
      <c r="M36" s="40"/>
      <c r="N36" s="41"/>
    </row>
    <row r="37" spans="1:14" ht="21" customHeight="1" x14ac:dyDescent="0.15">
      <c r="A37" s="117"/>
    </row>
    <row r="38" spans="1:14" ht="14.25" customHeight="1" x14ac:dyDescent="0.15">
      <c r="A38" s="117" t="s">
        <v>20</v>
      </c>
    </row>
    <row r="39" spans="1:14" ht="14.25" customHeight="1" x14ac:dyDescent="0.15">
      <c r="A39" s="118"/>
    </row>
    <row r="40" spans="1:14" x14ac:dyDescent="0.15">
      <c r="A40" s="42"/>
    </row>
    <row r="41" spans="1:14" x14ac:dyDescent="0.15">
      <c r="A41" s="42"/>
    </row>
    <row r="42" spans="1:14" x14ac:dyDescent="0.15">
      <c r="A42" s="42"/>
    </row>
    <row r="43" spans="1:14" x14ac:dyDescent="0.15">
      <c r="A43" s="42"/>
    </row>
    <row r="44" spans="1:14" x14ac:dyDescent="0.15">
      <c r="A44" s="42"/>
    </row>
    <row r="45" spans="1:14" x14ac:dyDescent="0.15">
      <c r="A45" s="42"/>
    </row>
  </sheetData>
  <mergeCells count="10">
    <mergeCell ref="A29:A32"/>
    <mergeCell ref="C29:E32"/>
    <mergeCell ref="A33:A37"/>
    <mergeCell ref="A38:A39"/>
    <mergeCell ref="A2:A6"/>
    <mergeCell ref="A7:A8"/>
    <mergeCell ref="A9:A12"/>
    <mergeCell ref="A13:A17"/>
    <mergeCell ref="A18:A19"/>
    <mergeCell ref="A20:A28"/>
  </mergeCells>
  <phoneticPr fontId="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Results Summary</vt:lpstr>
      <vt:lpstr>802.22.3 D3.0 Comments</vt:lpstr>
      <vt:lpstr>Instructions for ballot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cwpyo</dc:creator>
  <cp:lastModifiedBy>Microsoft Office User</cp:lastModifiedBy>
  <dcterms:created xsi:type="dcterms:W3CDTF">2013-09-25T07:57:14Z</dcterms:created>
  <dcterms:modified xsi:type="dcterms:W3CDTF">2018-11-14T04:50:54Z</dcterms:modified>
</cp:coreProperties>
</file>