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heckCompatibility="1" defaultThemeVersion="124226"/>
  <mc:AlternateContent xmlns:mc="http://schemas.openxmlformats.org/markup-compatibility/2006">
    <mc:Choice Requires="x15">
      <x15ac:absPath xmlns:x15ac="http://schemas.microsoft.com/office/spreadsheetml/2010/11/ac" url="C:\home\IEEE\IEEE802 Standard\IEEE802.15.6a&amp;6ma\2023-11 Honolulu, Hawaii\"/>
    </mc:Choice>
  </mc:AlternateContent>
  <xr:revisionPtr revIDLastSave="0" documentId="8_{69D8A617-763E-41A5-8EDD-92DF8411DAA3}" xr6:coauthVersionLast="47" xr6:coauthVersionMax="47" xr10:uidLastSave="{00000000-0000-0000-0000-000000000000}"/>
  <bookViews>
    <workbookView xWindow="-90" yWindow="-90" windowWidth="19380" windowHeight="1026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0" i="1" l="1"/>
  <c r="L2" i="1"/>
</calcChain>
</file>

<file path=xl/sharedStrings.xml><?xml version="1.0" encoding="utf-8"?>
<sst xmlns="http://schemas.openxmlformats.org/spreadsheetml/2006/main" count="361" uniqueCount="206">
  <si>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</si>
  <si>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</si>
  <si>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</si>
  <si>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</si>
  <si>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</si>
  <si>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</si>
  <si>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</si>
  <si>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</si>
  <si>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</si>
  <si>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</si>
  <si>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</si>
  <si>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</si>
  <si>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</si>
  <si>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</si>
  <si>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</si>
  <si>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</si>
  <si>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</si>
  <si>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</si>
  <si>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</si>
  <si>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</si>
  <si>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</si>
  <si>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</si>
  <si>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</si>
  <si>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</si>
  <si>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</si>
  <si>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</si>
  <si>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</si>
  <si>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</si>
  <si>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</si>
  <si>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</si>
  <si>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</si>
  <si>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</si>
  <si>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</si>
  <si>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</si>
  <si>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</si>
  <si>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</si>
  <si>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</si>
  <si>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</si>
  <si>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</si>
  <si>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</si>
  <si>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</si>
  <si>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</si>
  <si>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</si>
  <si>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</si>
  <si>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</si>
  <si>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</si>
  <si>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</si>
  <si>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</si>
  <si>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</si>
  <si>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</si>
  <si>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</si>
  <si>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</si>
  <si>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</si>
  <si>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</si>
  <si>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</si>
  <si>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</si>
  <si>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</si>
  <si>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</si>
  <si>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</si>
  <si>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</si>
  <si>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</si>
  <si>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</si>
  <si>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</si>
  <si>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</si>
  <si>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</si>
  <si>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</si>
  <si>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</si>
  <si>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</si>
  <si>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</si>
  <si>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</si>
  <si>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</si>
  <si>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</si>
  <si>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</si>
  <si>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</si>
  <si>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</si>
  <si>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</si>
  <si>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</si>
  <si>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</si>
  <si>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</si>
  <si>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</si>
  <si>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</si>
  <si>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</si>
  <si>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</si>
  <si>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</si>
  <si>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</si>
  <si>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</si>
  <si>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</si>
  <si>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</si>
  <si>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September 2023</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</si>
  <si>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</si>
  <si>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</si>
  <si>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</si>
  <si>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</si>
  <si>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</si>
  <si>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</si>
  <si>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</si>
  <si>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</si>
  <si>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</si>
  <si>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</si>
  <si>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Yasuharu Amezawa. 
Yoshinori Masaoka</t>
    <phoneticPr fontId="2" type="noConversion"/>
  </si>
  <si>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</si>
  <si>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</si>
  <si>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</si>
  <si>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</si>
  <si>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</si>
  <si>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</si>
  <si>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</si>
  <si>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</si>
  <si>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</si>
  <si>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</si>
  <si>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</si>
  <si>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</si>
  <si>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</si>
  <si>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</si>
  <si>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</si>
  <si>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</si>
  <si>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</si>
  <si>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</si>
  <si>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</si>
  <si>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</si>
  <si>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</si>
  <si>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</si>
  <si>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</si>
  <si>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</si>
  <si>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</si>
  <si>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</si>
  <si>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</si>
  <si>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</si>
  <si>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</si>
  <si>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</si>
  <si>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</si>
  <si>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</si>
  <si>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</si>
  <si>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</si>
  <si>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</si>
  <si>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</si>
  <si>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</si>
  <si>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</si>
  <si>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</si>
  <si>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Doc: P802.15-23-0476-04-6ma</t>
  </si>
  <si>
    <t>Technical</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</si>
  <si>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</si>
  <si>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</si>
  <si>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</si>
  <si>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</si>
  <si>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</si>
  <si>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</si>
  <si>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</si>
  <si>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</si>
  <si>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</si>
  <si>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</si>
  <si>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</si>
  <si>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</si>
  <si>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</si>
  <si>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The draft Std specifies the possibility to use of two channels for control and data. Implementation of two radio interfaces with a different frequency band is implementation dependant.</t>
  </si>
  <si>
    <t>TBD</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</si>
  <si>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</si>
  <si>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</si>
  <si>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</si>
  <si>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</si>
  <si>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</si>
  <si>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</si>
  <si>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</si>
  <si>
    <t>Yasuharu Amezawa</t>
    <phoneticPr fontId="2" type="noConversion"/>
  </si>
  <si>
    <t>Ryuji Kohno</t>
    <phoneticPr fontId="2" type="noConversion"/>
  </si>
  <si>
    <t>Seong-Soon Joo</t>
    <phoneticPr fontId="2" type="noConversion"/>
  </si>
  <si>
    <t>The revison history must be located in introduction.
The general concept of revision is introduced in Clause 4.
The overview of revision MAC function will be followed legacy MAC function description.</t>
    <phoneticPr fontId="2" type="noConversion"/>
  </si>
  <si>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2" type="noConversion"/>
  </si>
  <si>
    <t xml:space="preserve">The title of sub-caluse 6.2 is inappropriate as a standard's title.  
The descrition of 6.2 is inappropriate as a standard description.  
The location of 6.2 needs to be reallocated in Clause 6. </t>
    <phoneticPr fontId="2" type="noConversion"/>
  </si>
  <si>
    <t>Change the title "Major revision" into "Dependable BANs".
Move 6.2 intto 6.16 Dependable BANs.</t>
    <phoneticPr fontId="2" type="noConversion"/>
  </si>
  <si>
    <t>6,3</t>
    <phoneticPr fontId="2" type="noConversion"/>
  </si>
  <si>
    <t xml:space="preserve">The location of 6.3 needs to be reallocated in Clause 6. </t>
    <phoneticPr fontId="2" type="noConversion"/>
  </si>
  <si>
    <t>Merge 6.3 MAC functions and 6.18 MAC functions into 6.16 Dependable BANs.</t>
    <phoneticPr fontId="2" type="noConversion"/>
  </si>
  <si>
    <t>sub-claus 6.18 is duplicated with 6.3 MAC funtions.</t>
    <phoneticPr fontId="2" type="noConversion"/>
  </si>
  <si>
    <t>Replace 6.18.1 with 6.3.1.</t>
    <phoneticPr fontId="2" type="noConversion"/>
  </si>
  <si>
    <t>6.20</t>
    <phoneticPr fontId="19"/>
  </si>
  <si>
    <t>Sub-clause "Class of coexistence environment" is written in incomplet setneces.
This concept needs to be appeared in the clause 4.</t>
    <phoneticPr fontId="2" type="noConversion"/>
  </si>
  <si>
    <t>Provide complete description and move to new clasue 4.5 Coexisting mutlple depedable BANs.</t>
    <phoneticPr fontId="2" type="noConversion"/>
  </si>
  <si>
    <t>6.2.4</t>
    <phoneticPr fontId="2" type="noConversion"/>
  </si>
  <si>
    <t>31,33</t>
    <phoneticPr fontId="2" type="noConversion"/>
  </si>
  <si>
    <t>How to setup the length of superframe is not described.
NNMP, NCFP, NCAP are used without definition.</t>
    <phoneticPr fontId="2" type="noConversion"/>
  </si>
  <si>
    <t xml:space="preserve">Provide how to determine the length of superframe, NNMP, NCFP, and NCAP with the resritions. </t>
    <phoneticPr fontId="2" type="noConversion"/>
  </si>
  <si>
    <t>6.3.2</t>
    <phoneticPr fontId="2" type="noConversion"/>
  </si>
  <si>
    <t>In a BAN, the procedure of nodes reconnection for transiting to new superframe structure is not described.</t>
    <phoneticPr fontId="2" type="noConversion"/>
  </si>
  <si>
    <t>Provide a procedure how to reconnect nodes in a BAN to follow the new superframe structure.</t>
    <phoneticPr fontId="2" type="noConversion"/>
  </si>
  <si>
    <t>The title of subclause 5.8 is inappropriate.</t>
    <phoneticPr fontId="2" type="noConversion"/>
  </si>
  <si>
    <t>5.8.1, 5.8.2</t>
    <phoneticPr fontId="2" type="noConversion"/>
  </si>
  <si>
    <t>Two subclauses need to be relocated.</t>
    <phoneticPr fontId="19"/>
  </si>
  <si>
    <t>Propose to move the contents of two subclauses into the new subclause 4.5 Coexsiting dependable BANs.</t>
    <phoneticPr fontId="19"/>
  </si>
  <si>
    <t>76, 77</t>
    <phoneticPr fontId="2" type="noConversion"/>
  </si>
  <si>
    <t>Iincomplete sentences and missing contents.</t>
    <phoneticPr fontId="19"/>
  </si>
  <si>
    <t>Provide complete description.</t>
    <phoneticPr fontId="19"/>
  </si>
  <si>
    <t>6.19.1, 6.19.2</t>
    <phoneticPr fontId="19"/>
  </si>
  <si>
    <t>Two subclauses are inappropriate in subcaluse 6.19, need to be relocated.</t>
    <phoneticPr fontId="19"/>
  </si>
  <si>
    <t>6.19.3, 6.19.4,6.19.5</t>
    <phoneticPr fontId="19"/>
  </si>
  <si>
    <t>Three subclauses are incomplete and not aligned with the MAC framr for dependable BANs.</t>
    <phoneticPr fontId="19"/>
  </si>
  <si>
    <t>yes</t>
    <phoneticPr fontId="2" type="noConversion"/>
  </si>
  <si>
    <t>not yet</t>
    <phoneticPr fontId="2" type="noConversion"/>
  </si>
  <si>
    <r>
      <t xml:space="preserve">newly joined BAN searches beacon access phase and relocates the beacon slot with beacon slot assign rules
</t>
    </r>
    <r>
      <rPr>
        <sz val="10"/>
        <rFont val="ＭＳ Ｐゴシック"/>
        <family val="2"/>
        <scheme val="minor"/>
      </rPr>
      <t>Considering the above operation, we think that a function such as suppressing transmission from the node during the transition period of becon slot change is necessary.</t>
    </r>
    <phoneticPr fontId="2" type="noConversion"/>
  </si>
  <si>
    <r>
      <t>A scheme of a group coordimato's or coordinator hub's controlling all access phase of CFP and CAP of all other coordinators or leaf hubs  in the same group of coexisting BANs in class 1 by adding some information in D-Beacon.</t>
    </r>
    <r>
      <rPr>
        <sz val="10"/>
        <rFont val="Arial"/>
      </rPr>
      <t xml:space="preserve">
</t>
    </r>
    <r>
      <rPr>
        <sz val="10"/>
        <rFont val="Arial"/>
        <family val="3"/>
      </rPr>
      <t xml:space="preserve">Since CAP is a period in which contention must be assumed,  any temporal overlap of CAPs in both a group coordinator and other coordinators in the same group of coexisting BANs  may be no probem. However, when packet traffic increases according to increase of nodes, </t>
    </r>
    <r>
      <rPr>
        <sz val="10"/>
        <rFont val="Arial"/>
      </rPr>
      <t>PER(Packet Error Ratio)</t>
    </r>
    <r>
      <rPr>
        <sz val="10"/>
        <rFont val="游ゴシック"/>
        <family val="3"/>
        <charset val="128"/>
      </rPr>
      <t xml:space="preserve"> </t>
    </r>
    <r>
      <rPr>
        <sz val="10"/>
        <rFont val="Arial"/>
        <family val="3"/>
      </rPr>
      <t xml:space="preserve">must increase. So, an extra scheme to assign CAP into other periods such as non access period(NAP) may be better,
</t>
    </r>
    <r>
      <rPr>
        <sz val="10"/>
        <rFont val="Arial"/>
      </rPr>
      <t xml:space="preserve">
In order to perform enhanced dependability, a group coordinator or coordinator hub should control all CAPs of the same group of coexisting BANs be assigned within the same time slot or into other new periods such as NAP.
The following figure A shows a our proposal of revised Access Offse.
Figure A
1)Detect D-Beacon of BAN#1 by group coordinator or coordinator hub of BAN#2
b0
b11
b0
b11
CAP start offset
CAP length
CFP start offset
CFP length
</t>
    </r>
    <r>
      <rPr>
        <sz val="10"/>
        <rFont val="MS UI Gothic"/>
        <family val="3"/>
        <charset val="128"/>
      </rPr>
      <t>※</t>
    </r>
    <r>
      <rPr>
        <sz val="10"/>
        <rFont val="Arial"/>
      </rPr>
      <t>superframes</t>
    </r>
    <r>
      <rPr>
        <sz val="10"/>
        <rFont val="游ゴシック"/>
        <family val="3"/>
        <charset val="128"/>
      </rPr>
      <t>最大長</t>
    </r>
    <r>
      <rPr>
        <sz val="10"/>
        <rFont val="Arial"/>
      </rPr>
      <t>=4096</t>
    </r>
    <r>
      <rPr>
        <sz val="10"/>
        <rFont val="游ゴシック"/>
        <family val="3"/>
        <charset val="128"/>
      </rPr>
      <t>スロットを想定</t>
    </r>
    <r>
      <rPr>
        <sz val="10"/>
        <rFont val="Arial"/>
      </rPr>
      <t xml:space="preserve">
</t>
    </r>
    <r>
      <rPr>
        <sz val="10"/>
        <rFont val="游ゴシック"/>
        <family val="3"/>
        <charset val="128"/>
      </rPr>
      <t>図</t>
    </r>
    <r>
      <rPr>
        <sz val="10"/>
        <rFont val="Arial"/>
      </rPr>
      <t xml:space="preserve"> 2-12 Access Offset</t>
    </r>
    <r>
      <rPr>
        <sz val="10"/>
        <rFont val="游ゴシック"/>
        <family val="3"/>
        <charset val="128"/>
      </rPr>
      <t>修正案イメージ</t>
    </r>
    <r>
      <rPr>
        <sz val="10"/>
        <rFont val="Arial"/>
      </rPr>
      <t xml:space="preserve">
</t>
    </r>
    <r>
      <rPr>
        <sz val="10"/>
        <rFont val="游ゴシック"/>
        <family val="3"/>
        <charset val="128"/>
      </rPr>
      <t>本資料の提案仕様案での動作イメージを図</t>
    </r>
    <r>
      <rPr>
        <sz val="10"/>
        <rFont val="Arial"/>
      </rPr>
      <t xml:space="preserve"> 2-13</t>
    </r>
    <r>
      <rPr>
        <sz val="10"/>
        <rFont val="游ゴシック"/>
        <family val="3"/>
        <charset val="128"/>
      </rPr>
      <t>に記す。</t>
    </r>
    <r>
      <rPr>
        <sz val="10"/>
        <rFont val="Arial"/>
      </rPr>
      <t xml:space="preserve">
14 / 30
©Copyright 2023 Mobile Techno Corp.
</t>
    </r>
    <r>
      <rPr>
        <sz val="10"/>
        <rFont val="游ゴシック"/>
        <family val="3"/>
        <charset val="128"/>
      </rPr>
      <t>１）</t>
    </r>
    <r>
      <rPr>
        <sz val="10"/>
        <rFont val="Arial"/>
      </rPr>
      <t>BAN#2</t>
    </r>
    <r>
      <rPr>
        <sz val="10"/>
        <rFont val="游ゴシック"/>
        <family val="3"/>
        <charset val="128"/>
      </rPr>
      <t>の</t>
    </r>
    <r>
      <rPr>
        <sz val="10"/>
        <rFont val="Arial"/>
      </rPr>
      <t>cooridnator hub</t>
    </r>
    <r>
      <rPr>
        <sz val="10"/>
        <rFont val="游ゴシック"/>
        <family val="3"/>
        <charset val="128"/>
      </rPr>
      <t>が</t>
    </r>
    <r>
      <rPr>
        <sz val="10"/>
        <rFont val="Arial"/>
      </rPr>
      <t>BAN#1</t>
    </r>
    <r>
      <rPr>
        <sz val="10"/>
        <rFont val="游ゴシック"/>
        <family val="3"/>
        <charset val="128"/>
      </rPr>
      <t>の</t>
    </r>
    <r>
      <rPr>
        <sz val="10"/>
        <rFont val="Arial"/>
      </rPr>
      <t>D-Beacon</t>
    </r>
    <r>
      <rPr>
        <sz val="10"/>
        <rFont val="游ゴシック"/>
        <family val="3"/>
        <charset val="128"/>
      </rPr>
      <t>を検出</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２）</t>
    </r>
    <r>
      <rPr>
        <sz val="10"/>
        <rFont val="Arial"/>
      </rPr>
      <t>BAN#2</t>
    </r>
    <r>
      <rPr>
        <sz val="10"/>
        <rFont val="游ゴシック"/>
        <family val="3"/>
        <charset val="128"/>
      </rPr>
      <t>の</t>
    </r>
    <r>
      <rPr>
        <sz val="10"/>
        <rFont val="Arial"/>
      </rPr>
      <t>hub</t>
    </r>
    <r>
      <rPr>
        <sz val="10"/>
        <rFont val="游ゴシック"/>
        <family val="3"/>
        <charset val="128"/>
      </rPr>
      <t>が</t>
    </r>
    <r>
      <rPr>
        <sz val="10"/>
        <rFont val="Arial"/>
      </rPr>
      <t>leaf hub</t>
    </r>
    <r>
      <rPr>
        <sz val="10"/>
        <rFont val="游ゴシック"/>
        <family val="3"/>
        <charset val="128"/>
      </rPr>
      <t>として</t>
    </r>
    <r>
      <rPr>
        <sz val="10"/>
        <rFont val="Arial"/>
      </rPr>
      <t>dependable BAN</t>
    </r>
    <r>
      <rPr>
        <sz val="10"/>
        <rFont val="游ゴシック"/>
        <family val="3"/>
        <charset val="128"/>
      </rPr>
      <t>への参加要求送信</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３）</t>
    </r>
    <r>
      <rPr>
        <sz val="10"/>
        <rFont val="Arial"/>
      </rPr>
      <t>BAN#1</t>
    </r>
    <r>
      <rPr>
        <sz val="10"/>
        <rFont val="游ゴシック"/>
        <family val="3"/>
        <charset val="128"/>
      </rPr>
      <t>の</t>
    </r>
    <r>
      <rPr>
        <sz val="10"/>
        <rFont val="Arial"/>
      </rPr>
      <t>coordinator hub</t>
    </r>
    <r>
      <rPr>
        <sz val="10"/>
        <rFont val="游ゴシック"/>
        <family val="3"/>
        <charset val="128"/>
      </rPr>
      <t>が</t>
    </r>
    <r>
      <rPr>
        <sz val="10"/>
        <rFont val="Arial"/>
      </rPr>
      <t>BAN#2</t>
    </r>
    <r>
      <rPr>
        <sz val="10"/>
        <rFont val="游ゴシック"/>
        <family val="3"/>
        <charset val="128"/>
      </rPr>
      <t>の</t>
    </r>
    <r>
      <rPr>
        <sz val="10"/>
        <rFont val="Arial"/>
      </rPr>
      <t>hub</t>
    </r>
    <r>
      <rPr>
        <sz val="10"/>
        <rFont val="游ゴシック"/>
        <family val="3"/>
        <charset val="128"/>
      </rPr>
      <t>を</t>
    </r>
    <r>
      <rPr>
        <sz val="10"/>
        <rFont val="Arial"/>
      </rPr>
      <t>leaf hub</t>
    </r>
    <r>
      <rPr>
        <sz val="10"/>
        <rFont val="游ゴシック"/>
        <family val="3"/>
        <charset val="128"/>
      </rPr>
      <t>として</t>
    </r>
    <r>
      <rPr>
        <sz val="10"/>
        <rFont val="Arial"/>
      </rPr>
      <t>dependable BAN</t>
    </r>
    <r>
      <rPr>
        <sz val="10"/>
        <rFont val="游ゴシック"/>
        <family val="3"/>
        <charset val="128"/>
      </rPr>
      <t>への参加を受理</t>
    </r>
    <r>
      <rPr>
        <sz val="10"/>
        <rFont val="Arial"/>
      </rPr>
      <t xml:space="preserve">
superframe (dependable BAN)
slot num.
0
1
2
3
4
5
6
7
8
9
10
11
12
13
14
15
16
17
</t>
    </r>
    <r>
      <rPr>
        <sz val="10"/>
        <rFont val="游ゴシック"/>
        <family val="3"/>
        <charset val="128"/>
      </rPr>
      <t>用途</t>
    </r>
    <r>
      <rPr>
        <sz val="10"/>
        <rFont val="Arial"/>
      </rPr>
      <t xml:space="preserve"> BAP CAP(BAN#1) CFP(BAN#1) CAP(BAN#2) CFP(BAN#2)
IDLE
</t>
    </r>
    <r>
      <rPr>
        <sz val="10"/>
        <rFont val="游ゴシック"/>
        <family val="3"/>
        <charset val="128"/>
      </rPr>
      <t>図</t>
    </r>
    <r>
      <rPr>
        <sz val="10"/>
        <rFont val="Arial"/>
      </rPr>
      <t xml:space="preserve"> 2-13 leaf hub</t>
    </r>
    <r>
      <rPr>
        <sz val="10"/>
        <rFont val="游ゴシック"/>
        <family val="3"/>
        <charset val="128"/>
      </rPr>
      <t>への</t>
    </r>
    <r>
      <rPr>
        <sz val="10"/>
        <rFont val="Arial"/>
      </rPr>
      <t>slot</t>
    </r>
    <r>
      <rPr>
        <sz val="10"/>
        <rFont val="游ゴシック"/>
        <family val="3"/>
        <charset val="128"/>
      </rPr>
      <t>割り当て制御処理</t>
    </r>
    <phoneticPr fontId="2" type="noConversion"/>
  </si>
  <si>
    <t xml:space="preserve">1)Detect D-Beacon of BAN#1 by group coordinator or coordinator hub of BAN#2
FIgure B
2) In case that coordinator of BAN#2 transmits request to join in a group of coexisting BANs as a leaf hub which is not a group coordinator
3 ) Group coordinator or coordinator hub of BAN#1 accepts a request of coordinator of BAN#2 asamember coordinator or leaf hub
</t>
    <phoneticPr fontId="2" type="noConversion"/>
  </si>
  <si>
    <t>In a current draft, for class 1 of coexistene,  it seems that a group coordinator or coordinator hub transmits only information of starting point of access phase of CAP and CFP to other coordinators of coexisting BANs in a group or a leaf hub. Individual leaf hubs control their own access phase of CAP and CFP by individual B-Beacons independently.
In order to perform enhanced dependabiity, a group coordinator or coordinator hub should manage or control all access phases of other coordinators or leaf coordinators in the same group in class 1 of coexistence.</t>
    <phoneticPr fontId="2" type="noConversion"/>
  </si>
  <si>
    <t>Yasuharu Amezawa, Ryuji Kohno</t>
    <phoneticPr fontId="2" type="noConversion"/>
  </si>
  <si>
    <r>
      <rPr>
        <sz val="10"/>
        <rFont val="Arial"/>
        <family val="2"/>
      </rPr>
      <t xml:space="preserve">The current draft describes only using Access Request of D-Beacon but no detail to join in a group of coexisting BANs in Class 1 of coexistence.
In order to improve dependability of data transmission and ranging in Class 1 of coexistence, it is important to determine assignment of resourcce or number of slots according to the number of nodes or maximum number of high QoS packets in all coexisting BANs.
</t>
    </r>
    <r>
      <rPr>
        <sz val="11"/>
        <rFont val="ＭＳ 明朝"/>
        <family val="1"/>
        <charset val="128"/>
      </rPr>
      <t xml:space="preserve">
</t>
    </r>
    <phoneticPr fontId="2" type="noConversion"/>
  </si>
  <si>
    <r>
      <t>We propose all coordinators in a group of coexisting BANs in Class 1 should broadcast the number of covering nodes or maximum number of high QoS packets when a BAN comes to join in a group of coexisting BANs as shown in figure D.
Figure D  Image of Revised Access Reques
In transition of incoming and outgoing BANs in a group of coexiting BANs, structure of superframes may be changed. The meanwhile, temporally packet loss may increase. So, before coordinators transmit information of joinining in a group or leaving from a group to a group coordinator or coordimnator hub, member coordinator or leaf hub should transmit request for all nodestemporally to stop packet transmission in order to resuce packet loss. Instead of individual request to stop packet transmission, it is more efficient to add information for stop packet transmission into  D-Beacon.
We propose that a scheme of extending D-Beacon Subtype field</t>
    </r>
    <r>
      <rPr>
        <sz val="10"/>
        <rFont val="游ゴシック"/>
        <family val="2"/>
        <charset val="128"/>
      </rPr>
      <t xml:space="preserve"> </t>
    </r>
    <r>
      <rPr>
        <sz val="10"/>
        <rFont val="Arial"/>
        <family val="2"/>
      </rPr>
      <t>and a new Resource suspend indicator field in order to stop all packet transmission from all nodes. in efficient.
Moreover, each node which is stopped packet transmission
in Resource suspend indicator field should transmit Connection Request management frame when member coordinators or leaf hubs will transmit Superframe Adjust field. 
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Figure E</t>
    </r>
    <phoneticPr fontId="2" type="noConversion"/>
  </si>
  <si>
    <t xml:space="preserve">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</si>
</sst>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ＭＳ Ｐゴシック"/>
      <family val="2"/>
      <scheme val="minor"/>
    </font>
    <font>
      <sz val="12"/>
      <color rgb="FF000000"/>
      <name val="Times New Roman"/>
      <family val="1"/>
    </font>
    <font>
      <sz val="10"/>
      <name val="Arial"/>
    </font>
    <font>
      <sz val="10"/>
      <name val="ＭＳ Ｐゴシック"/>
      <family val="2"/>
      <charset val="128"/>
    </font>
    <font>
      <sz val="10"/>
      <name val="ＭＳ Ｐゴシック"/>
      <family val="2"/>
      <scheme val="minor"/>
    </font>
    <font>
      <sz val="10"/>
      <color rgb="FF4D4D4D"/>
      <name val="Arial"/>
      <family val="2"/>
    </font>
    <font>
      <sz val="6"/>
      <name val="ＭＳ Ｐゴシック"/>
      <family val="3"/>
      <charset val="128"/>
    </font>
    <font>
      <sz val="9"/>
      <name val="Arial"/>
      <family val="2"/>
    </font>
    <font>
      <sz val="10"/>
      <name val="Arial"/>
      <family val="3"/>
    </font>
    <font>
      <sz val="10"/>
      <name val="游ゴシック"/>
      <family val="3"/>
      <charset val="128"/>
    </font>
    <font>
      <sz val="10"/>
      <name val="MS UI Gothic"/>
      <family val="3"/>
      <charset val="128"/>
    </font>
    <font>
      <sz val="11"/>
      <name val="Century"/>
      <family val="1"/>
    </font>
    <font>
      <sz val="11"/>
      <name val="ＭＳ 明朝"/>
      <family val="1"/>
      <charset val="128"/>
    </font>
    <font>
      <sz val="11"/>
      <name val="ＭＳ 明朝"/>
      <family val="2"/>
      <charset val="128"/>
    </font>
    <font>
      <sz val="10"/>
      <name val="游ゴシック"/>
      <family val="2"/>
      <charset val="128"/>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8" fillId="0" borderId="2" xfId="2" applyFont="1" applyBorder="1" applyAlignment="1">
      <alignment vertical="top" wrapText="1"/>
    </xf>
    <xf numFmtId="0" fontId="0" fillId="0" borderId="0" xfId="0" applyAlignment="1">
      <alignment wrapText="1"/>
    </xf>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18" fillId="0" borderId="0" xfId="0" applyFont="1" applyAlignment="1">
      <alignment vertical="top" wrapText="1"/>
    </xf>
    <xf numFmtId="14" fontId="0" fillId="0" borderId="0" xfId="0" applyNumberFormat="1" applyAlignment="1">
      <alignment horizontal="center" vertical="center"/>
    </xf>
    <xf numFmtId="0" fontId="3" fillId="0" borderId="0" xfId="0" applyFont="1"/>
    <xf numFmtId="0" fontId="21" fillId="0" borderId="0" xfId="0" applyFont="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0" fontId="1" fillId="0" borderId="0" xfId="0" applyFont="1" applyAlignment="1">
      <alignment horizontal="left" vertical="center"/>
    </xf>
    <xf numFmtId="14" fontId="0" fillId="0" borderId="0" xfId="0" applyNumberFormat="1" applyAlignment="1">
      <alignment horizontal="left" vertical="center"/>
    </xf>
    <xf numFmtId="176" fontId="0" fillId="0" borderId="0" xfId="0" applyNumberFormat="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vertical="top" wrapText="1"/>
    </xf>
    <xf numFmtId="0" fontId="25"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justify" vertical="top" wrapText="1"/>
    </xf>
  </cellXfs>
  <cellStyles count="5">
    <cellStyle name="Normal 2" xfId="1" xr:uid="{00000000-0005-0000-0000-000001000000}"/>
    <cellStyle name="Normal 2 2" xfId="2" xr:uid="{17878B2F-6410-4CD3-AE09-AB02D28CC4A0}"/>
    <cellStyle name="Normal 3" xfId="4" xr:uid="{95874129-F2DB-46FB-8320-BE6FAAD863AA}"/>
    <cellStyle name="ハイパーリンク" xfId="3"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53</xdr:row>
      <xdr:rowOff>3168521</xdr:rowOff>
    </xdr:from>
    <xdr:to>
      <xdr:col>7</xdr:col>
      <xdr:colOff>3249515</xdr:colOff>
      <xdr:row>53</xdr:row>
      <xdr:rowOff>3895633</xdr:rowOff>
    </xdr:to>
    <xdr:pic>
      <xdr:nvPicPr>
        <xdr:cNvPr id="5" name="図 4">
          <a:extLst>
            <a:ext uri="{FF2B5EF4-FFF2-40B4-BE49-F238E27FC236}">
              <a16:creationId xmlns:a16="http://schemas.microsoft.com/office/drawing/2014/main" id="{E5FC68EC-4B11-6D9F-49BB-036A57DA7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7041" y="37047067"/>
          <a:ext cx="3181479" cy="727112"/>
        </a:xfrm>
        <a:prstGeom prst="rect">
          <a:avLst/>
        </a:prstGeom>
      </xdr:spPr>
    </xdr:pic>
    <xdr:clientData/>
  </xdr:twoCellAnchor>
  <xdr:twoCellAnchor editAs="oneCell">
    <xdr:from>
      <xdr:col>7</xdr:col>
      <xdr:colOff>38878</xdr:colOff>
      <xdr:row>54</xdr:row>
      <xdr:rowOff>395260</xdr:rowOff>
    </xdr:from>
    <xdr:to>
      <xdr:col>7</xdr:col>
      <xdr:colOff>3306193</xdr:colOff>
      <xdr:row>54</xdr:row>
      <xdr:rowOff>1286204</xdr:rowOff>
    </xdr:to>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BBFE4FD6-1780-3ED8-650E-48390B0CB9BF}"/>
            </a:ext>
          </a:extLst>
        </xdr:cNvPr>
        <xdr:cNvPicPr>
          <a:picLocks noChangeAspect="1"/>
        </xdr:cNvPicPr>
      </xdr:nvPicPr>
      <xdr:blipFill>
        <a:blip xmlns:r="http://schemas.openxmlformats.org/officeDocument/2006/relationships" r:embed="rId2"/>
        <a:stretch>
          <a:fillRect/>
        </a:stretch>
      </xdr:blipFill>
      <xdr:spPr>
        <a:xfrm>
          <a:off x="7577883" y="39473678"/>
          <a:ext cx="3267315" cy="890944"/>
        </a:xfrm>
        <a:prstGeom prst="rect">
          <a:avLst/>
        </a:prstGeom>
      </xdr:spPr>
    </xdr:pic>
    <xdr:clientData/>
  </xdr:twoCellAnchor>
  <xdr:twoCellAnchor editAs="oneCell">
    <xdr:from>
      <xdr:col>7</xdr:col>
      <xdr:colOff>220303</xdr:colOff>
      <xdr:row>55</xdr:row>
      <xdr:rowOff>48721</xdr:rowOff>
    </xdr:from>
    <xdr:to>
      <xdr:col>7</xdr:col>
      <xdr:colOff>3424464</xdr:colOff>
      <xdr:row>55</xdr:row>
      <xdr:rowOff>1243924</xdr:rowOff>
    </xdr:to>
    <xdr:pic>
      <xdr:nvPicPr>
        <xdr:cNvPr id="8" name="図 7" descr="ダイアグラム&#10;&#10;中程度の精度で自動的に生成された説明">
          <a:extLst>
            <a:ext uri="{FF2B5EF4-FFF2-40B4-BE49-F238E27FC236}">
              <a16:creationId xmlns:a16="http://schemas.microsoft.com/office/drawing/2014/main" id="{C2FEA9C4-1C60-96D3-46F1-740584BC4F08}"/>
            </a:ext>
          </a:extLst>
        </xdr:cNvPr>
        <xdr:cNvPicPr>
          <a:picLocks noChangeAspect="1"/>
        </xdr:cNvPicPr>
      </xdr:nvPicPr>
      <xdr:blipFill>
        <a:blip xmlns:r="http://schemas.openxmlformats.org/officeDocument/2006/relationships" r:embed="rId3"/>
        <a:stretch>
          <a:fillRect/>
        </a:stretch>
      </xdr:blipFill>
      <xdr:spPr>
        <a:xfrm>
          <a:off x="7759308" y="43277318"/>
          <a:ext cx="3204161" cy="1195203"/>
        </a:xfrm>
        <a:prstGeom prst="rect">
          <a:avLst/>
        </a:prstGeom>
      </xdr:spPr>
    </xdr:pic>
    <xdr:clientData/>
  </xdr:twoCellAnchor>
  <xdr:twoCellAnchor editAs="oneCell">
    <xdr:from>
      <xdr:col>7</xdr:col>
      <xdr:colOff>100435</xdr:colOff>
      <xdr:row>54</xdr:row>
      <xdr:rowOff>2497881</xdr:rowOff>
    </xdr:from>
    <xdr:to>
      <xdr:col>7</xdr:col>
      <xdr:colOff>3357765</xdr:colOff>
      <xdr:row>54</xdr:row>
      <xdr:rowOff>3803519</xdr:rowOff>
    </xdr:to>
    <xdr:pic>
      <xdr:nvPicPr>
        <xdr:cNvPr id="9" name="図 8" descr="タイムライン&#10;&#10;自動的に生成された説明">
          <a:extLst>
            <a:ext uri="{FF2B5EF4-FFF2-40B4-BE49-F238E27FC236}">
              <a16:creationId xmlns:a16="http://schemas.microsoft.com/office/drawing/2014/main" id="{2B884504-1C48-013F-A458-09CF39CDD6D6}"/>
            </a:ext>
          </a:extLst>
        </xdr:cNvPr>
        <xdr:cNvPicPr>
          <a:picLocks noChangeAspect="1"/>
        </xdr:cNvPicPr>
      </xdr:nvPicPr>
      <xdr:blipFill>
        <a:blip xmlns:r="http://schemas.openxmlformats.org/officeDocument/2006/relationships" r:embed="rId4"/>
        <a:stretch>
          <a:fillRect/>
        </a:stretch>
      </xdr:blipFill>
      <xdr:spPr>
        <a:xfrm>
          <a:off x="7639440" y="41576299"/>
          <a:ext cx="3257330" cy="1305638"/>
        </a:xfrm>
        <a:prstGeom prst="rect">
          <a:avLst/>
        </a:prstGeom>
      </xdr:spPr>
    </xdr:pic>
    <xdr:clientData/>
  </xdr:twoCellAnchor>
  <xdr:twoCellAnchor editAs="oneCell">
    <xdr:from>
      <xdr:col>7</xdr:col>
      <xdr:colOff>24568</xdr:colOff>
      <xdr:row>56</xdr:row>
      <xdr:rowOff>803470</xdr:rowOff>
    </xdr:from>
    <xdr:to>
      <xdr:col>7</xdr:col>
      <xdr:colOff>3454927</xdr:colOff>
      <xdr:row>56</xdr:row>
      <xdr:rowOff>1798087</xdr:rowOff>
    </xdr:to>
    <xdr:pic>
      <xdr:nvPicPr>
        <xdr:cNvPr id="10" name="図 9" descr="テキスト&#10;&#10;自動的に生成された説明">
          <a:extLst>
            <a:ext uri="{FF2B5EF4-FFF2-40B4-BE49-F238E27FC236}">
              <a16:creationId xmlns:a16="http://schemas.microsoft.com/office/drawing/2014/main" id="{42A87786-8A85-FA31-2E06-7F14D2137941}"/>
            </a:ext>
          </a:extLst>
        </xdr:cNvPr>
        <xdr:cNvPicPr>
          <a:picLocks noChangeAspect="1"/>
        </xdr:cNvPicPr>
      </xdr:nvPicPr>
      <xdr:blipFill>
        <a:blip xmlns:r="http://schemas.openxmlformats.org/officeDocument/2006/relationships" r:embed="rId5"/>
        <a:stretch>
          <a:fillRect/>
        </a:stretch>
      </xdr:blipFill>
      <xdr:spPr>
        <a:xfrm>
          <a:off x="7563573" y="45502934"/>
          <a:ext cx="3430359" cy="994617"/>
        </a:xfrm>
        <a:prstGeom prst="rect">
          <a:avLst/>
        </a:prstGeom>
      </xdr:spPr>
    </xdr:pic>
    <xdr:clientData/>
  </xdr:twoCellAnchor>
  <xdr:twoCellAnchor editAs="oneCell">
    <xdr:from>
      <xdr:col>7</xdr:col>
      <xdr:colOff>35637</xdr:colOff>
      <xdr:row>56</xdr:row>
      <xdr:rowOff>4137224</xdr:rowOff>
    </xdr:from>
    <xdr:to>
      <xdr:col>7</xdr:col>
      <xdr:colOff>3382471</xdr:colOff>
      <xdr:row>57</xdr:row>
      <xdr:rowOff>1124110</xdr:rowOff>
    </xdr:to>
    <xdr:pic>
      <xdr:nvPicPr>
        <xdr:cNvPr id="11" name="図 10" descr="テキスト&#10;&#10;自動的に生成された説明">
          <a:extLst>
            <a:ext uri="{FF2B5EF4-FFF2-40B4-BE49-F238E27FC236}">
              <a16:creationId xmlns:a16="http://schemas.microsoft.com/office/drawing/2014/main" id="{D22DB024-48E1-39E1-CA4C-02A74B332C5E}"/>
            </a:ext>
          </a:extLst>
        </xdr:cNvPr>
        <xdr:cNvPicPr>
          <a:picLocks noChangeAspect="1"/>
        </xdr:cNvPicPr>
      </xdr:nvPicPr>
      <xdr:blipFill>
        <a:blip xmlns:r="http://schemas.openxmlformats.org/officeDocument/2006/relationships" r:embed="rId6"/>
        <a:stretch>
          <a:fillRect/>
        </a:stretch>
      </xdr:blipFill>
      <xdr:spPr>
        <a:xfrm>
          <a:off x="7574642" y="48836688"/>
          <a:ext cx="3346834" cy="1137065"/>
        </a:xfrm>
        <a:prstGeom prst="rect">
          <a:avLst/>
        </a:prstGeom>
      </xdr:spPr>
    </xdr:pic>
    <xdr:clientData/>
  </xdr:twoCellAnchor>
  <xdr:twoCellAnchor editAs="oneCell">
    <xdr:from>
      <xdr:col>7</xdr:col>
      <xdr:colOff>93956</xdr:colOff>
      <xdr:row>57</xdr:row>
      <xdr:rowOff>2011914</xdr:rowOff>
    </xdr:from>
    <xdr:to>
      <xdr:col>7</xdr:col>
      <xdr:colOff>3366148</xdr:colOff>
      <xdr:row>57</xdr:row>
      <xdr:rowOff>3047017</xdr:rowOff>
    </xdr:to>
    <xdr:pic>
      <xdr:nvPicPr>
        <xdr:cNvPr id="13" name="図 12" descr="テーブル&#10;&#10;自動的に生成された説明">
          <a:extLst>
            <a:ext uri="{FF2B5EF4-FFF2-40B4-BE49-F238E27FC236}">
              <a16:creationId xmlns:a16="http://schemas.microsoft.com/office/drawing/2014/main" id="{09A42EFD-E9D0-9AEA-872E-542FE3F59B95}"/>
            </a:ext>
          </a:extLst>
        </xdr:cNvPr>
        <xdr:cNvPicPr>
          <a:picLocks noChangeAspect="1"/>
        </xdr:cNvPicPr>
      </xdr:nvPicPr>
      <xdr:blipFill>
        <a:blip xmlns:r="http://schemas.openxmlformats.org/officeDocument/2006/relationships" r:embed="rId7"/>
        <a:stretch>
          <a:fillRect/>
        </a:stretch>
      </xdr:blipFill>
      <xdr:spPr>
        <a:xfrm>
          <a:off x="7632961" y="50861557"/>
          <a:ext cx="3272192" cy="1035103"/>
        </a:xfrm>
        <a:prstGeom prst="rect">
          <a:avLst/>
        </a:prstGeom>
      </xdr:spPr>
    </xdr:pic>
    <xdr:clientData/>
  </xdr:twoCellAnchor>
  <xdr:twoCellAnchor editAs="oneCell">
    <xdr:from>
      <xdr:col>7</xdr:col>
      <xdr:colOff>38879</xdr:colOff>
      <xdr:row>57</xdr:row>
      <xdr:rowOff>3348310</xdr:rowOff>
    </xdr:from>
    <xdr:to>
      <xdr:col>7</xdr:col>
      <xdr:colOff>3414745</xdr:colOff>
      <xdr:row>59</xdr:row>
      <xdr:rowOff>74517</xdr:rowOff>
    </xdr:to>
    <xdr:pic>
      <xdr:nvPicPr>
        <xdr:cNvPr id="14" name="図 13" descr="テキスト&#10;&#10;自動的に生成された説明">
          <a:extLst>
            <a:ext uri="{FF2B5EF4-FFF2-40B4-BE49-F238E27FC236}">
              <a16:creationId xmlns:a16="http://schemas.microsoft.com/office/drawing/2014/main" id="{6347C6CE-7935-29DE-BEB4-E5872A756B2E}"/>
            </a:ext>
          </a:extLst>
        </xdr:cNvPr>
        <xdr:cNvPicPr>
          <a:picLocks noChangeAspect="1"/>
        </xdr:cNvPicPr>
      </xdr:nvPicPr>
      <xdr:blipFill>
        <a:blip xmlns:r="http://schemas.openxmlformats.org/officeDocument/2006/relationships" r:embed="rId8"/>
        <a:stretch>
          <a:fillRect/>
        </a:stretch>
      </xdr:blipFill>
      <xdr:spPr>
        <a:xfrm>
          <a:off x="7577884" y="52197953"/>
          <a:ext cx="3375866" cy="7727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D1" sqref="D1"/>
    </sheetView>
  </sheetViews>
  <sheetFormatPr defaultColWidth="9.08984375" defaultRowHeight="13" x14ac:dyDescent="0.6"/>
  <cols>
    <col min="1" max="1" width="9.08984375" style="5"/>
    <col min="2" max="2" width="15.453125" style="5" customWidth="1"/>
    <col min="3" max="3" width="56.1796875" style="5" customWidth="1"/>
    <col min="4" max="4" width="39.6328125" style="5" customWidth="1"/>
    <col min="5" max="16384" width="9.08984375" style="5"/>
  </cols>
  <sheetData>
    <row r="1" spans="2:4" ht="25.5" x14ac:dyDescent="1.1000000000000001">
      <c r="B1" s="21" t="s">
        <v>88</v>
      </c>
      <c r="C1" s="14"/>
      <c r="D1" s="20" t="s">
        <v>139</v>
      </c>
    </row>
    <row r="3" spans="2:4" ht="17.75" x14ac:dyDescent="0.75">
      <c r="C3" s="13" t="s">
        <v>84</v>
      </c>
    </row>
    <row r="4" spans="2:4" ht="17.75" x14ac:dyDescent="0.75">
      <c r="C4" s="13" t="s">
        <v>83</v>
      </c>
    </row>
    <row r="5" spans="2:4" ht="17.75" x14ac:dyDescent="0.75">
      <c r="C5" s="13"/>
    </row>
    <row r="6" spans="2:4" ht="15.75" x14ac:dyDescent="0.75">
      <c r="B6" s="19" t="s">
        <v>82</v>
      </c>
      <c r="C6" s="20" t="s">
        <v>87</v>
      </c>
    </row>
    <row r="7" spans="2:4" ht="15.75" x14ac:dyDescent="0.75">
      <c r="B7" s="19"/>
      <c r="C7" s="20"/>
    </row>
    <row r="8" spans="2:4" ht="15.75" x14ac:dyDescent="0.75">
      <c r="B8" s="19" t="s">
        <v>81</v>
      </c>
      <c r="C8" s="18" t="s">
        <v>85</v>
      </c>
    </row>
    <row r="9" spans="2:4" ht="17.75" x14ac:dyDescent="0.75">
      <c r="B9" s="13"/>
    </row>
    <row r="10" spans="2:4" ht="14.75" customHeight="1" x14ac:dyDescent="0.6">
      <c r="B10" s="30" t="s">
        <v>4</v>
      </c>
      <c r="C10" s="8" t="s">
        <v>80</v>
      </c>
      <c r="D10" s="12"/>
    </row>
    <row r="11" spans="2:4" ht="15.75" x14ac:dyDescent="0.6">
      <c r="B11" s="30"/>
      <c r="C11" s="11"/>
      <c r="D11" s="11"/>
    </row>
    <row r="12" spans="2:4" ht="15.75" x14ac:dyDescent="0.6">
      <c r="B12" s="30"/>
      <c r="C12" s="11" t="s">
        <v>79</v>
      </c>
      <c r="D12" s="10"/>
    </row>
    <row r="13" spans="2:4" ht="15.75" x14ac:dyDescent="0.6">
      <c r="B13" s="30"/>
      <c r="C13" s="7"/>
      <c r="D13" s="9"/>
    </row>
    <row r="14" spans="2:4" s="6" customFormat="1" ht="20.25" customHeight="1" x14ac:dyDescent="0.6">
      <c r="B14" s="8" t="s">
        <v>5</v>
      </c>
      <c r="C14" s="31" t="s">
        <v>86</v>
      </c>
      <c r="D14" s="31"/>
    </row>
    <row r="15" spans="2:4" s="6" customFormat="1" ht="84" customHeight="1" x14ac:dyDescent="0.6">
      <c r="B15" s="16" t="s">
        <v>6</v>
      </c>
      <c r="C15" s="31" t="s">
        <v>78</v>
      </c>
      <c r="D15" s="31"/>
    </row>
    <row r="16" spans="2:4" s="6" customFormat="1" ht="36.75" customHeight="1" x14ac:dyDescent="0.6">
      <c r="B16" s="7" t="s">
        <v>7</v>
      </c>
      <c r="C16" s="30" t="s">
        <v>77</v>
      </c>
      <c r="D16" s="30"/>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abSelected="1" topLeftCell="H2" zoomScale="98" zoomScaleNormal="100" workbookViewId="0">
      <pane ySplit="1" topLeftCell="A59" activePane="bottomLeft" state="frozen"/>
      <selection activeCell="A2" sqref="A2"/>
      <selection pane="bottomLeft" activeCell="L71" sqref="L71"/>
    </sheetView>
  </sheetViews>
  <sheetFormatPr defaultRowHeight="13" x14ac:dyDescent="0.6"/>
  <cols>
    <col min="1" max="1" width="5.36328125" style="2" customWidth="1"/>
    <col min="2" max="2" width="13.81640625" style="34" customWidth="1"/>
    <col min="3" max="3" width="8.81640625" style="34" customWidth="1"/>
    <col min="4" max="4" width="10.1796875" style="34" customWidth="1"/>
    <col min="5" max="5" width="8.90625" style="34" customWidth="1"/>
    <col min="6" max="6" width="8.1796875" style="34" customWidth="1"/>
    <col min="7" max="7" width="52.6328125" style="15" customWidth="1"/>
    <col min="8" max="8" width="49.90625" style="15" customWidth="1"/>
    <col min="9" max="9" width="46.453125" style="15" customWidth="1"/>
    <col min="10" max="10" width="14.453125" style="2" customWidth="1"/>
    <col min="11" max="11" width="10.453125" style="2" customWidth="1"/>
    <col min="12" max="12" width="18.1796875" customWidth="1"/>
  </cols>
  <sheetData>
    <row r="1" spans="1:12" ht="150" customHeight="1" x14ac:dyDescent="0.6">
      <c r="A1" s="32" t="s">
        <v>15</v>
      </c>
      <c r="B1" s="32"/>
      <c r="C1" s="32"/>
      <c r="D1" s="32"/>
      <c r="E1" s="32"/>
      <c r="F1" s="32"/>
      <c r="G1" s="32"/>
      <c r="H1" s="32"/>
      <c r="I1" s="32"/>
      <c r="J1" s="32"/>
      <c r="K1" s="32"/>
    </row>
    <row r="2" spans="1:12" ht="39" customHeight="1" x14ac:dyDescent="0.6">
      <c r="A2" s="1" t="s">
        <v>9</v>
      </c>
      <c r="B2" s="40" t="s">
        <v>8</v>
      </c>
      <c r="C2" s="40" t="s">
        <v>3</v>
      </c>
      <c r="D2" s="40" t="s">
        <v>12</v>
      </c>
      <c r="E2" s="40" t="s">
        <v>13</v>
      </c>
      <c r="F2" s="40" t="s">
        <v>0</v>
      </c>
      <c r="G2" s="44" t="s">
        <v>1</v>
      </c>
      <c r="H2" s="3" t="s">
        <v>2</v>
      </c>
      <c r="I2" s="3" t="s">
        <v>10</v>
      </c>
      <c r="J2" s="1" t="s">
        <v>11</v>
      </c>
      <c r="K2" s="3" t="s">
        <v>14</v>
      </c>
      <c r="L2" s="4">
        <f ca="1">NOW()</f>
        <v>45245.329325462961</v>
      </c>
    </row>
    <row r="3" spans="1:12" ht="39" customHeight="1" x14ac:dyDescent="0.6">
      <c r="A3" s="22">
        <v>21</v>
      </c>
      <c r="B3" s="34" t="s">
        <v>94</v>
      </c>
      <c r="C3" s="37" t="s">
        <v>95</v>
      </c>
      <c r="D3" s="38" t="s">
        <v>96</v>
      </c>
      <c r="E3" s="34">
        <v>19</v>
      </c>
      <c r="F3" s="40">
        <v>3</v>
      </c>
      <c r="G3" s="15" t="s">
        <v>97</v>
      </c>
      <c r="H3" s="17" t="s">
        <v>98</v>
      </c>
      <c r="I3" s="23" t="s">
        <v>93</v>
      </c>
      <c r="J3" s="27">
        <v>45183</v>
      </c>
      <c r="K3" s="23" t="s">
        <v>138</v>
      </c>
      <c r="L3" s="4"/>
    </row>
    <row r="4" spans="1:12" ht="39" x14ac:dyDescent="0.6">
      <c r="A4" s="2">
        <v>6</v>
      </c>
      <c r="B4" s="34" t="s">
        <v>34</v>
      </c>
      <c r="C4" s="34" t="s">
        <v>17</v>
      </c>
      <c r="D4" s="38" t="s">
        <v>35</v>
      </c>
      <c r="E4" s="34">
        <v>74</v>
      </c>
      <c r="F4" s="34">
        <v>3</v>
      </c>
      <c r="G4" s="15" t="s">
        <v>50</v>
      </c>
      <c r="H4" s="17" t="s">
        <v>51</v>
      </c>
      <c r="I4" s="15" t="s">
        <v>89</v>
      </c>
      <c r="J4" s="27">
        <v>45183</v>
      </c>
      <c r="K4" s="23" t="s">
        <v>138</v>
      </c>
    </row>
    <row r="5" spans="1:12" ht="52" x14ac:dyDescent="0.6">
      <c r="A5" s="2">
        <v>10</v>
      </c>
      <c r="B5" s="34" t="s">
        <v>34</v>
      </c>
      <c r="C5" s="34" t="s">
        <v>18</v>
      </c>
      <c r="D5" s="38" t="s">
        <v>38</v>
      </c>
      <c r="E5" s="34">
        <v>74</v>
      </c>
      <c r="F5" s="34" t="s">
        <v>48</v>
      </c>
      <c r="G5" s="15" t="s">
        <v>57</v>
      </c>
      <c r="H5" s="17" t="s">
        <v>58</v>
      </c>
      <c r="I5" s="15" t="s">
        <v>90</v>
      </c>
      <c r="J5" s="27">
        <v>45183</v>
      </c>
      <c r="K5" s="23" t="s">
        <v>138</v>
      </c>
    </row>
    <row r="6" spans="1:12" ht="126.25" x14ac:dyDescent="0.6">
      <c r="A6" s="2">
        <v>22</v>
      </c>
      <c r="B6" s="33" t="s">
        <v>99</v>
      </c>
      <c r="C6" s="34" t="s">
        <v>18</v>
      </c>
      <c r="D6" s="38" t="s">
        <v>100</v>
      </c>
      <c r="E6" s="34">
        <v>74</v>
      </c>
      <c r="F6" s="34">
        <v>13</v>
      </c>
      <c r="G6" s="24" t="s">
        <v>109</v>
      </c>
      <c r="H6" s="17" t="s">
        <v>60</v>
      </c>
      <c r="I6" s="15" t="s">
        <v>91</v>
      </c>
      <c r="J6" s="27">
        <v>45183</v>
      </c>
      <c r="K6" s="23" t="s">
        <v>138</v>
      </c>
    </row>
    <row r="7" spans="1:12" ht="52" x14ac:dyDescent="0.6">
      <c r="A7" s="2">
        <v>23</v>
      </c>
      <c r="B7" s="33" t="s">
        <v>99</v>
      </c>
      <c r="C7" s="34" t="s">
        <v>18</v>
      </c>
      <c r="D7" s="38" t="s">
        <v>101</v>
      </c>
      <c r="E7" s="34">
        <v>75</v>
      </c>
      <c r="F7" s="34">
        <v>14</v>
      </c>
      <c r="G7" s="24" t="s">
        <v>110</v>
      </c>
      <c r="H7" s="17" t="s">
        <v>62</v>
      </c>
      <c r="I7" s="15" t="s">
        <v>92</v>
      </c>
      <c r="J7" s="27">
        <v>45183</v>
      </c>
      <c r="K7" s="23" t="s">
        <v>138</v>
      </c>
    </row>
    <row r="8" spans="1:12" ht="26" x14ac:dyDescent="0.6">
      <c r="A8" s="2">
        <v>11</v>
      </c>
      <c r="B8" s="34" t="s">
        <v>34</v>
      </c>
      <c r="C8" s="34" t="s">
        <v>18</v>
      </c>
      <c r="D8" s="38" t="s">
        <v>39</v>
      </c>
      <c r="E8" s="34">
        <v>76</v>
      </c>
      <c r="F8" s="34">
        <v>10</v>
      </c>
      <c r="G8" s="15" t="s">
        <v>59</v>
      </c>
      <c r="H8" s="17" t="s">
        <v>53</v>
      </c>
      <c r="I8" s="15" t="s">
        <v>93</v>
      </c>
      <c r="J8" s="27">
        <v>45183</v>
      </c>
      <c r="K8" s="23" t="s">
        <v>138</v>
      </c>
    </row>
    <row r="9" spans="1:12" ht="26" x14ac:dyDescent="0.6">
      <c r="A9" s="2">
        <v>12</v>
      </c>
      <c r="B9" s="34" t="s">
        <v>34</v>
      </c>
      <c r="C9" s="34" t="s">
        <v>18</v>
      </c>
      <c r="D9" s="38" t="s">
        <v>39</v>
      </c>
      <c r="E9" s="34">
        <v>77</v>
      </c>
      <c r="F9" s="34" t="s">
        <v>49</v>
      </c>
      <c r="G9" s="15" t="s">
        <v>61</v>
      </c>
      <c r="H9" s="17" t="s">
        <v>64</v>
      </c>
      <c r="I9" s="15" t="s">
        <v>93</v>
      </c>
      <c r="J9" s="27">
        <v>45183</v>
      </c>
      <c r="K9" s="23" t="s">
        <v>138</v>
      </c>
    </row>
    <row r="10" spans="1:12" ht="26" x14ac:dyDescent="0.6">
      <c r="A10" s="2">
        <v>7</v>
      </c>
      <c r="B10" s="34" t="s">
        <v>34</v>
      </c>
      <c r="C10" s="34" t="s">
        <v>17</v>
      </c>
      <c r="D10" s="38" t="s">
        <v>36</v>
      </c>
      <c r="E10" s="34">
        <v>148</v>
      </c>
      <c r="F10" s="34">
        <v>3</v>
      </c>
      <c r="G10" s="15" t="s">
        <v>52</v>
      </c>
      <c r="H10" s="17" t="s">
        <v>66</v>
      </c>
      <c r="I10" s="15" t="s">
        <v>93</v>
      </c>
      <c r="J10" s="27">
        <v>45183</v>
      </c>
      <c r="K10" s="23" t="s">
        <v>138</v>
      </c>
    </row>
    <row r="11" spans="1:12" ht="26" x14ac:dyDescent="0.6">
      <c r="A11" s="2">
        <v>13</v>
      </c>
      <c r="B11" s="34" t="s">
        <v>34</v>
      </c>
      <c r="C11" s="34" t="s">
        <v>18</v>
      </c>
      <c r="D11" s="38" t="s">
        <v>40</v>
      </c>
      <c r="E11" s="34">
        <v>148</v>
      </c>
      <c r="F11" s="34">
        <v>19</v>
      </c>
      <c r="G11" s="15" t="s">
        <v>63</v>
      </c>
      <c r="H11" s="17" t="s">
        <v>55</v>
      </c>
      <c r="I11" s="24" t="s">
        <v>127</v>
      </c>
      <c r="J11" s="27">
        <v>45183</v>
      </c>
      <c r="K11" s="23" t="s">
        <v>138</v>
      </c>
    </row>
    <row r="12" spans="1:12" ht="26" x14ac:dyDescent="0.6">
      <c r="A12" s="2">
        <v>14</v>
      </c>
      <c r="B12" s="34" t="s">
        <v>34</v>
      </c>
      <c r="C12" s="34" t="s">
        <v>18</v>
      </c>
      <c r="D12" s="38" t="s">
        <v>41</v>
      </c>
      <c r="E12" s="34">
        <v>149</v>
      </c>
      <c r="F12" s="34">
        <v>9</v>
      </c>
      <c r="G12" s="15" t="s">
        <v>65</v>
      </c>
      <c r="H12" s="17" t="s">
        <v>68</v>
      </c>
      <c r="I12" s="15" t="s">
        <v>93</v>
      </c>
      <c r="J12" s="27">
        <v>45183</v>
      </c>
      <c r="K12" s="23" t="s">
        <v>138</v>
      </c>
    </row>
    <row r="13" spans="1:12" ht="26" x14ac:dyDescent="0.6">
      <c r="A13" s="2">
        <v>8</v>
      </c>
      <c r="B13" s="34" t="s">
        <v>34</v>
      </c>
      <c r="C13" s="34" t="s">
        <v>17</v>
      </c>
      <c r="D13" s="38" t="s">
        <v>37</v>
      </c>
      <c r="E13" s="34">
        <v>150</v>
      </c>
      <c r="F13" s="34">
        <v>11</v>
      </c>
      <c r="G13" s="15" t="s">
        <v>54</v>
      </c>
      <c r="H13" s="17" t="s">
        <v>70</v>
      </c>
      <c r="I13" s="24" t="s">
        <v>127</v>
      </c>
      <c r="J13" s="27">
        <v>45183</v>
      </c>
      <c r="K13" s="23" t="s">
        <v>138</v>
      </c>
    </row>
    <row r="14" spans="1:12" ht="39" x14ac:dyDescent="0.6">
      <c r="A14" s="2">
        <v>15</v>
      </c>
      <c r="B14" s="34" t="s">
        <v>34</v>
      </c>
      <c r="C14" s="34" t="s">
        <v>17</v>
      </c>
      <c r="D14" s="38" t="s">
        <v>42</v>
      </c>
      <c r="E14" s="34">
        <v>150</v>
      </c>
      <c r="F14" s="34">
        <v>12</v>
      </c>
      <c r="G14" s="15" t="s">
        <v>67</v>
      </c>
      <c r="H14" s="17" t="s">
        <v>72</v>
      </c>
      <c r="I14" s="15" t="s">
        <v>93</v>
      </c>
      <c r="J14" s="27">
        <v>45183</v>
      </c>
      <c r="K14" s="23" t="s">
        <v>138</v>
      </c>
    </row>
    <row r="15" spans="1:12" ht="39" x14ac:dyDescent="0.6">
      <c r="A15" s="2">
        <v>16</v>
      </c>
      <c r="B15" s="34" t="s">
        <v>34</v>
      </c>
      <c r="C15" s="34" t="s">
        <v>17</v>
      </c>
      <c r="D15" s="38" t="s">
        <v>43</v>
      </c>
      <c r="E15" s="34">
        <v>150</v>
      </c>
      <c r="F15" s="34">
        <v>23</v>
      </c>
      <c r="G15" s="15" t="s">
        <v>69</v>
      </c>
      <c r="H15" s="17" t="s">
        <v>72</v>
      </c>
      <c r="I15" s="15" t="s">
        <v>93</v>
      </c>
      <c r="J15" s="27">
        <v>45183</v>
      </c>
      <c r="K15" s="23" t="s">
        <v>138</v>
      </c>
    </row>
    <row r="16" spans="1:12" ht="117" x14ac:dyDescent="0.6">
      <c r="A16" s="2">
        <v>33</v>
      </c>
      <c r="B16" s="37" t="s">
        <v>129</v>
      </c>
      <c r="C16" s="34" t="s">
        <v>18</v>
      </c>
      <c r="D16" s="37" t="s">
        <v>133</v>
      </c>
      <c r="E16" s="34">
        <v>150</v>
      </c>
      <c r="F16" s="34">
        <v>6</v>
      </c>
      <c r="G16" s="24" t="s">
        <v>137</v>
      </c>
      <c r="H16" s="26"/>
      <c r="I16" s="15" t="s">
        <v>136</v>
      </c>
      <c r="J16" s="27">
        <v>45183</v>
      </c>
      <c r="K16" s="23" t="s">
        <v>138</v>
      </c>
    </row>
    <row r="17" spans="1:11" ht="39" x14ac:dyDescent="0.6">
      <c r="A17" s="2">
        <v>17</v>
      </c>
      <c r="B17" s="34" t="s">
        <v>34</v>
      </c>
      <c r="C17" s="34" t="s">
        <v>18</v>
      </c>
      <c r="D17" s="38" t="s">
        <v>44</v>
      </c>
      <c r="E17" s="34">
        <v>151</v>
      </c>
      <c r="F17" s="34">
        <v>2</v>
      </c>
      <c r="G17" s="15" t="s">
        <v>71</v>
      </c>
      <c r="H17" s="17" t="s">
        <v>72</v>
      </c>
      <c r="I17" s="15" t="s">
        <v>93</v>
      </c>
      <c r="J17" s="27">
        <v>45183</v>
      </c>
      <c r="K17" s="23" t="s">
        <v>138</v>
      </c>
    </row>
    <row r="18" spans="1:11" ht="39" x14ac:dyDescent="0.6">
      <c r="A18" s="2">
        <v>18</v>
      </c>
      <c r="B18" s="34" t="s">
        <v>34</v>
      </c>
      <c r="C18" s="34" t="s">
        <v>18</v>
      </c>
      <c r="D18" s="38" t="s">
        <v>45</v>
      </c>
      <c r="E18" s="34">
        <v>151</v>
      </c>
      <c r="F18" s="34">
        <v>29</v>
      </c>
      <c r="G18" s="15" t="s">
        <v>73</v>
      </c>
      <c r="H18" s="17" t="s">
        <v>55</v>
      </c>
      <c r="I18" s="24" t="s">
        <v>127</v>
      </c>
      <c r="J18" s="27">
        <v>45183</v>
      </c>
      <c r="K18" s="23" t="s">
        <v>138</v>
      </c>
    </row>
    <row r="19" spans="1:11" ht="39" x14ac:dyDescent="0.6">
      <c r="A19" s="2">
        <v>19</v>
      </c>
      <c r="B19" s="34" t="s">
        <v>34</v>
      </c>
      <c r="C19" s="34" t="s">
        <v>18</v>
      </c>
      <c r="D19" s="38" t="s">
        <v>46</v>
      </c>
      <c r="E19" s="34">
        <v>151</v>
      </c>
      <c r="F19" s="34">
        <v>37</v>
      </c>
      <c r="G19" s="15" t="s">
        <v>74</v>
      </c>
      <c r="H19" s="17" t="s">
        <v>76</v>
      </c>
      <c r="I19" s="24" t="s">
        <v>127</v>
      </c>
      <c r="J19" s="27">
        <v>45183</v>
      </c>
      <c r="K19" s="23" t="s">
        <v>138</v>
      </c>
    </row>
    <row r="20" spans="1:11" ht="62.75" x14ac:dyDescent="0.6">
      <c r="A20" s="2">
        <v>24</v>
      </c>
      <c r="B20" s="33" t="s">
        <v>163</v>
      </c>
      <c r="C20" s="34" t="s">
        <v>18</v>
      </c>
      <c r="D20" s="38" t="s">
        <v>102</v>
      </c>
      <c r="E20" s="34">
        <v>151</v>
      </c>
      <c r="F20" s="34">
        <v>18</v>
      </c>
      <c r="G20" s="24" t="s">
        <v>198</v>
      </c>
      <c r="H20" s="17" t="s">
        <v>26</v>
      </c>
      <c r="I20" s="24" t="s">
        <v>121</v>
      </c>
      <c r="J20" s="27">
        <v>45183</v>
      </c>
      <c r="K20" s="23" t="s">
        <v>138</v>
      </c>
    </row>
    <row r="21" spans="1:11" ht="26" x14ac:dyDescent="0.6">
      <c r="A21" s="2">
        <v>9</v>
      </c>
      <c r="B21" s="34" t="s">
        <v>34</v>
      </c>
      <c r="C21" s="34" t="s">
        <v>17</v>
      </c>
      <c r="D21" s="38">
        <v>6.18</v>
      </c>
      <c r="E21" s="34">
        <v>152</v>
      </c>
      <c r="F21" s="34">
        <v>5</v>
      </c>
      <c r="G21" s="15" t="s">
        <v>56</v>
      </c>
      <c r="H21" s="17" t="s">
        <v>28</v>
      </c>
      <c r="I21" s="24" t="s">
        <v>127</v>
      </c>
      <c r="J21" s="27">
        <v>45183</v>
      </c>
      <c r="K21" s="23" t="s">
        <v>138</v>
      </c>
    </row>
    <row r="22" spans="1:11" ht="39" x14ac:dyDescent="0.6">
      <c r="A22" s="2">
        <v>20</v>
      </c>
      <c r="B22" s="34" t="s">
        <v>34</v>
      </c>
      <c r="C22" s="34" t="s">
        <v>18</v>
      </c>
      <c r="D22" s="38" t="s">
        <v>47</v>
      </c>
      <c r="E22" s="34">
        <v>152</v>
      </c>
      <c r="F22" s="34">
        <v>5</v>
      </c>
      <c r="G22" s="15" t="s">
        <v>75</v>
      </c>
      <c r="H22" s="17" t="s">
        <v>30</v>
      </c>
      <c r="I22" s="24" t="s">
        <v>128</v>
      </c>
      <c r="J22" s="27">
        <v>45183</v>
      </c>
      <c r="K22" s="23" t="s">
        <v>138</v>
      </c>
    </row>
    <row r="23" spans="1:11" ht="52" x14ac:dyDescent="0.6">
      <c r="A23" s="2">
        <v>25</v>
      </c>
      <c r="B23" s="33" t="s">
        <v>163</v>
      </c>
      <c r="C23" s="37" t="s">
        <v>140</v>
      </c>
      <c r="D23" s="38" t="s">
        <v>103</v>
      </c>
      <c r="E23" s="34">
        <v>152</v>
      </c>
      <c r="F23" s="34">
        <v>3</v>
      </c>
      <c r="G23" s="24" t="s">
        <v>111</v>
      </c>
      <c r="H23" s="25" t="s">
        <v>122</v>
      </c>
      <c r="I23" s="24" t="s">
        <v>123</v>
      </c>
      <c r="J23" s="27">
        <v>45183</v>
      </c>
      <c r="K23" s="23" t="s">
        <v>138</v>
      </c>
    </row>
    <row r="24" spans="1:11" ht="26" x14ac:dyDescent="0.6">
      <c r="A24" s="2">
        <v>1</v>
      </c>
      <c r="B24" s="34" t="s">
        <v>16</v>
      </c>
      <c r="C24" s="34" t="s">
        <v>17</v>
      </c>
      <c r="D24" s="38" t="s">
        <v>19</v>
      </c>
      <c r="E24" s="34">
        <v>183</v>
      </c>
      <c r="F24" s="42">
        <v>1</v>
      </c>
      <c r="G24" s="15" t="s">
        <v>25</v>
      </c>
      <c r="H24" s="17" t="s">
        <v>33</v>
      </c>
      <c r="I24" s="24" t="s">
        <v>117</v>
      </c>
      <c r="J24" s="27">
        <v>45183</v>
      </c>
      <c r="K24" s="23" t="s">
        <v>138</v>
      </c>
    </row>
    <row r="25" spans="1:11" ht="104" x14ac:dyDescent="0.6">
      <c r="A25" s="2">
        <v>26</v>
      </c>
      <c r="B25" s="33" t="s">
        <v>163</v>
      </c>
      <c r="C25" s="37" t="s">
        <v>140</v>
      </c>
      <c r="D25" s="38" t="s">
        <v>104</v>
      </c>
      <c r="E25" s="34">
        <v>197</v>
      </c>
      <c r="F25" s="34">
        <v>13</v>
      </c>
      <c r="G25" s="24" t="s">
        <v>112</v>
      </c>
      <c r="I25" s="24" t="s">
        <v>124</v>
      </c>
      <c r="J25" s="27">
        <v>45183</v>
      </c>
      <c r="K25" s="23" t="s">
        <v>138</v>
      </c>
    </row>
    <row r="26" spans="1:11" ht="91" x14ac:dyDescent="0.6">
      <c r="A26" s="2">
        <v>27</v>
      </c>
      <c r="B26" s="33" t="s">
        <v>163</v>
      </c>
      <c r="C26" s="37" t="s">
        <v>140</v>
      </c>
      <c r="D26" s="38" t="s">
        <v>105</v>
      </c>
      <c r="E26" s="34">
        <v>198</v>
      </c>
      <c r="F26" s="34">
        <v>4</v>
      </c>
      <c r="G26" s="24" t="s">
        <v>113</v>
      </c>
      <c r="I26" s="24" t="s">
        <v>125</v>
      </c>
      <c r="J26" s="27">
        <v>45183</v>
      </c>
      <c r="K26" s="23" t="s">
        <v>138</v>
      </c>
    </row>
    <row r="27" spans="1:11" ht="39" x14ac:dyDescent="0.6">
      <c r="A27" s="2">
        <v>31</v>
      </c>
      <c r="B27" s="33" t="s">
        <v>163</v>
      </c>
      <c r="C27" s="34" t="s">
        <v>18</v>
      </c>
      <c r="D27" s="34" t="s">
        <v>130</v>
      </c>
      <c r="E27" s="34">
        <v>199</v>
      </c>
      <c r="F27" s="34">
        <v>15</v>
      </c>
      <c r="G27" s="24" t="s">
        <v>131</v>
      </c>
      <c r="I27" s="15" t="s">
        <v>134</v>
      </c>
      <c r="J27" s="27">
        <v>45183</v>
      </c>
      <c r="K27" s="23" t="s">
        <v>138</v>
      </c>
    </row>
    <row r="28" spans="1:11" ht="78" x14ac:dyDescent="0.6">
      <c r="A28" s="2">
        <v>32</v>
      </c>
      <c r="B28" s="33" t="s">
        <v>163</v>
      </c>
      <c r="C28" s="34" t="s">
        <v>18</v>
      </c>
      <c r="D28" s="34" t="s">
        <v>130</v>
      </c>
      <c r="E28" s="34">
        <v>199</v>
      </c>
      <c r="F28" s="34">
        <v>15</v>
      </c>
      <c r="G28" s="24" t="s">
        <v>132</v>
      </c>
      <c r="I28" s="15" t="s">
        <v>135</v>
      </c>
      <c r="J28" s="27">
        <v>45183</v>
      </c>
      <c r="K28" s="23" t="s">
        <v>138</v>
      </c>
    </row>
    <row r="29" spans="1:11" ht="26" x14ac:dyDescent="0.6">
      <c r="A29" s="2">
        <v>28</v>
      </c>
      <c r="B29" s="33" t="s">
        <v>163</v>
      </c>
      <c r="C29" s="37" t="s">
        <v>140</v>
      </c>
      <c r="D29" s="38" t="s">
        <v>106</v>
      </c>
      <c r="E29" s="34">
        <v>211</v>
      </c>
      <c r="F29" s="34">
        <v>5</v>
      </c>
      <c r="G29" s="43" t="s">
        <v>114</v>
      </c>
      <c r="I29" s="24" t="s">
        <v>125</v>
      </c>
      <c r="J29" s="27">
        <v>45183</v>
      </c>
      <c r="K29" s="23" t="s">
        <v>138</v>
      </c>
    </row>
    <row r="30" spans="1:11" ht="26" x14ac:dyDescent="0.6">
      <c r="A30" s="2">
        <v>29</v>
      </c>
      <c r="B30" s="33" t="s">
        <v>163</v>
      </c>
      <c r="C30" s="37" t="s">
        <v>140</v>
      </c>
      <c r="D30" s="38" t="s">
        <v>107</v>
      </c>
      <c r="E30" s="34">
        <v>211</v>
      </c>
      <c r="F30" s="34">
        <v>11</v>
      </c>
      <c r="G30" s="43" t="s">
        <v>115</v>
      </c>
      <c r="I30" s="24" t="s">
        <v>125</v>
      </c>
      <c r="J30" s="27">
        <v>45183</v>
      </c>
      <c r="K30" s="23" t="s">
        <v>138</v>
      </c>
    </row>
    <row r="31" spans="1:11" ht="39" x14ac:dyDescent="0.6">
      <c r="A31" s="2">
        <v>30</v>
      </c>
      <c r="B31" s="33" t="s">
        <v>163</v>
      </c>
      <c r="C31" s="37" t="s">
        <v>140</v>
      </c>
      <c r="D31" s="38" t="s">
        <v>108</v>
      </c>
      <c r="E31" s="34">
        <v>212</v>
      </c>
      <c r="F31" s="34">
        <v>9</v>
      </c>
      <c r="G31" s="24" t="s">
        <v>116</v>
      </c>
      <c r="I31" s="24" t="s">
        <v>126</v>
      </c>
      <c r="J31" s="27">
        <v>45183</v>
      </c>
      <c r="K31" s="23" t="s">
        <v>138</v>
      </c>
    </row>
    <row r="32" spans="1:11" ht="26" x14ac:dyDescent="0.6">
      <c r="A32" s="2">
        <v>2</v>
      </c>
      <c r="B32" s="34" t="s">
        <v>16</v>
      </c>
      <c r="C32" s="34" t="s">
        <v>17</v>
      </c>
      <c r="D32" s="38" t="s">
        <v>20</v>
      </c>
      <c r="E32" s="34">
        <v>238</v>
      </c>
      <c r="F32" s="42" t="s">
        <v>23</v>
      </c>
      <c r="G32" s="15" t="s">
        <v>27</v>
      </c>
      <c r="H32" s="25" t="s">
        <v>118</v>
      </c>
      <c r="I32" s="24" t="s">
        <v>93</v>
      </c>
      <c r="J32" s="27">
        <v>45183</v>
      </c>
      <c r="K32" s="23" t="s">
        <v>138</v>
      </c>
    </row>
    <row r="33" spans="1:11" ht="26" x14ac:dyDescent="0.6">
      <c r="A33" s="2">
        <v>3</v>
      </c>
      <c r="B33" s="34" t="s">
        <v>16</v>
      </c>
      <c r="C33" s="34" t="s">
        <v>18</v>
      </c>
      <c r="D33" s="38" t="s">
        <v>20</v>
      </c>
      <c r="E33" s="34">
        <v>238</v>
      </c>
      <c r="F33" s="34" t="s">
        <v>24</v>
      </c>
      <c r="G33" s="15" t="s">
        <v>29</v>
      </c>
      <c r="H33" s="17" t="s">
        <v>29</v>
      </c>
      <c r="I33" s="24" t="s">
        <v>120</v>
      </c>
      <c r="J33" s="27">
        <v>45183</v>
      </c>
      <c r="K33" s="23" t="s">
        <v>138</v>
      </c>
    </row>
    <row r="34" spans="1:11" ht="26" x14ac:dyDescent="0.6">
      <c r="A34" s="2">
        <v>4</v>
      </c>
      <c r="B34" s="34" t="s">
        <v>16</v>
      </c>
      <c r="C34" s="34" t="s">
        <v>17</v>
      </c>
      <c r="D34" s="41" t="s">
        <v>21</v>
      </c>
      <c r="E34" s="34">
        <v>278</v>
      </c>
      <c r="F34" s="34">
        <v>9</v>
      </c>
      <c r="G34" s="15" t="s">
        <v>31</v>
      </c>
      <c r="H34" s="25" t="s">
        <v>119</v>
      </c>
      <c r="I34" s="24" t="s">
        <v>93</v>
      </c>
      <c r="J34" s="27">
        <v>45183</v>
      </c>
      <c r="K34" s="23" t="s">
        <v>138</v>
      </c>
    </row>
    <row r="35" spans="1:11" x14ac:dyDescent="0.6">
      <c r="A35" s="2">
        <v>5</v>
      </c>
      <c r="B35" s="34" t="s">
        <v>16</v>
      </c>
      <c r="C35" s="34" t="s">
        <v>18</v>
      </c>
      <c r="D35" s="41" t="s">
        <v>22</v>
      </c>
      <c r="E35" s="34">
        <v>278</v>
      </c>
      <c r="F35" s="34">
        <v>21</v>
      </c>
      <c r="G35" s="15" t="s">
        <v>32</v>
      </c>
      <c r="H35" s="17" t="s">
        <v>32</v>
      </c>
      <c r="I35" s="24" t="s">
        <v>93</v>
      </c>
      <c r="J35" s="27">
        <v>45183</v>
      </c>
      <c r="K35" s="23" t="s">
        <v>138</v>
      </c>
    </row>
    <row r="36" spans="1:11" ht="143" x14ac:dyDescent="0.6">
      <c r="A36" s="2">
        <v>34</v>
      </c>
      <c r="B36" s="37" t="s">
        <v>165</v>
      </c>
      <c r="C36" s="37" t="s">
        <v>140</v>
      </c>
      <c r="D36" s="34">
        <v>6.1</v>
      </c>
      <c r="E36" s="34">
        <v>77</v>
      </c>
      <c r="F36" s="34">
        <v>12</v>
      </c>
      <c r="G36" s="24" t="s">
        <v>166</v>
      </c>
      <c r="H36" s="24" t="s">
        <v>167</v>
      </c>
    </row>
    <row r="37" spans="1:11" ht="39" x14ac:dyDescent="0.6">
      <c r="A37" s="2">
        <v>35</v>
      </c>
      <c r="B37" s="37" t="s">
        <v>165</v>
      </c>
      <c r="C37" s="34" t="s">
        <v>18</v>
      </c>
      <c r="D37" s="34">
        <v>6.2</v>
      </c>
      <c r="E37" s="34">
        <v>77</v>
      </c>
      <c r="F37" s="34">
        <v>28</v>
      </c>
      <c r="G37" s="24" t="s">
        <v>168</v>
      </c>
      <c r="H37" s="24" t="s">
        <v>169</v>
      </c>
    </row>
    <row r="38" spans="1:11" ht="26" x14ac:dyDescent="0.6">
      <c r="A38" s="2">
        <v>36</v>
      </c>
      <c r="B38" s="37" t="s">
        <v>165</v>
      </c>
      <c r="C38" s="34" t="s">
        <v>18</v>
      </c>
      <c r="D38" s="37" t="s">
        <v>170</v>
      </c>
      <c r="E38" s="34">
        <v>80</v>
      </c>
      <c r="F38" s="34">
        <v>16</v>
      </c>
      <c r="G38" s="24" t="s">
        <v>171</v>
      </c>
      <c r="H38" s="24" t="s">
        <v>172</v>
      </c>
    </row>
    <row r="39" spans="1:11" x14ac:dyDescent="0.6">
      <c r="A39" s="2">
        <v>37</v>
      </c>
      <c r="B39" s="37" t="s">
        <v>165</v>
      </c>
      <c r="C39" s="34" t="s">
        <v>18</v>
      </c>
      <c r="D39" s="34">
        <v>6.18</v>
      </c>
      <c r="E39" s="34">
        <v>155</v>
      </c>
      <c r="F39" s="34">
        <v>3</v>
      </c>
      <c r="G39" s="24" t="s">
        <v>173</v>
      </c>
      <c r="H39" s="24" t="s">
        <v>174</v>
      </c>
    </row>
    <row r="40" spans="1:11" ht="39" x14ac:dyDescent="0.6">
      <c r="A40" s="2">
        <v>38</v>
      </c>
      <c r="B40" s="37" t="s">
        <v>165</v>
      </c>
      <c r="C40" s="34" t="s">
        <v>18</v>
      </c>
      <c r="D40" s="38" t="s">
        <v>175</v>
      </c>
      <c r="E40" s="34">
        <v>159</v>
      </c>
      <c r="F40" s="34">
        <v>5</v>
      </c>
      <c r="G40" s="24" t="s">
        <v>176</v>
      </c>
      <c r="H40" s="24" t="s">
        <v>177</v>
      </c>
    </row>
    <row r="41" spans="1:11" ht="26" x14ac:dyDescent="0.6">
      <c r="A41" s="2">
        <v>39</v>
      </c>
      <c r="B41" s="37" t="s">
        <v>165</v>
      </c>
      <c r="C41" s="34" t="s">
        <v>18</v>
      </c>
      <c r="D41" s="37" t="s">
        <v>178</v>
      </c>
      <c r="E41" s="34">
        <v>79</v>
      </c>
      <c r="F41" s="37" t="s">
        <v>179</v>
      </c>
      <c r="G41" s="24" t="s">
        <v>180</v>
      </c>
      <c r="H41" s="24" t="s">
        <v>181</v>
      </c>
    </row>
    <row r="42" spans="1:11" ht="26" x14ac:dyDescent="0.6">
      <c r="A42" s="2">
        <v>40</v>
      </c>
      <c r="B42" s="37" t="s">
        <v>165</v>
      </c>
      <c r="C42" s="34" t="s">
        <v>18</v>
      </c>
      <c r="D42" s="37" t="s">
        <v>182</v>
      </c>
      <c r="E42" s="34">
        <v>82</v>
      </c>
      <c r="F42" s="34">
        <v>7</v>
      </c>
      <c r="G42" s="24" t="s">
        <v>183</v>
      </c>
      <c r="H42" s="24" t="s">
        <v>184</v>
      </c>
    </row>
    <row r="43" spans="1:11" x14ac:dyDescent="0.6">
      <c r="A43" s="2">
        <v>41</v>
      </c>
      <c r="B43" s="37" t="s">
        <v>165</v>
      </c>
      <c r="C43" s="34" t="s">
        <v>18</v>
      </c>
      <c r="D43" s="34">
        <v>5.8</v>
      </c>
      <c r="E43" s="34">
        <v>73</v>
      </c>
      <c r="F43" s="34">
        <v>21</v>
      </c>
      <c r="G43" s="24" t="s">
        <v>185</v>
      </c>
    </row>
    <row r="44" spans="1:11" ht="26" x14ac:dyDescent="0.6">
      <c r="A44" s="2">
        <v>42</v>
      </c>
      <c r="B44" s="37" t="s">
        <v>165</v>
      </c>
      <c r="C44" s="34" t="s">
        <v>18</v>
      </c>
      <c r="D44" s="37" t="s">
        <v>186</v>
      </c>
      <c r="E44" s="34">
        <v>73</v>
      </c>
      <c r="F44" s="34">
        <v>22</v>
      </c>
      <c r="G44" s="15" t="s">
        <v>187</v>
      </c>
      <c r="H44" s="36" t="s">
        <v>188</v>
      </c>
    </row>
    <row r="45" spans="1:11" x14ac:dyDescent="0.6">
      <c r="A45" s="2">
        <v>43</v>
      </c>
      <c r="B45" s="37" t="s">
        <v>165</v>
      </c>
      <c r="C45" s="34" t="s">
        <v>18</v>
      </c>
      <c r="D45" s="34">
        <v>5.8</v>
      </c>
      <c r="E45" s="37" t="s">
        <v>189</v>
      </c>
      <c r="F45" s="34">
        <v>1</v>
      </c>
      <c r="G45" s="15" t="s">
        <v>190</v>
      </c>
      <c r="H45" s="36" t="s">
        <v>191</v>
      </c>
    </row>
    <row r="46" spans="1:11" ht="26" x14ac:dyDescent="0.6">
      <c r="A46" s="2">
        <v>44</v>
      </c>
      <c r="B46" s="37" t="s">
        <v>165</v>
      </c>
      <c r="C46" s="34" t="s">
        <v>18</v>
      </c>
      <c r="D46" s="38" t="s">
        <v>192</v>
      </c>
      <c r="E46" s="34">
        <v>157</v>
      </c>
      <c r="F46" s="34">
        <v>12</v>
      </c>
      <c r="G46" s="15" t="s">
        <v>193</v>
      </c>
      <c r="H46" s="36" t="s">
        <v>188</v>
      </c>
    </row>
    <row r="47" spans="1:11" ht="39" x14ac:dyDescent="0.6">
      <c r="A47" s="2">
        <v>45</v>
      </c>
      <c r="B47" s="37" t="s">
        <v>165</v>
      </c>
      <c r="C47" s="34" t="s">
        <v>18</v>
      </c>
      <c r="D47" s="39" t="s">
        <v>194</v>
      </c>
      <c r="E47" s="34">
        <v>158</v>
      </c>
      <c r="F47" s="34">
        <v>2</v>
      </c>
      <c r="G47" s="15" t="s">
        <v>195</v>
      </c>
      <c r="H47" s="36" t="s">
        <v>191</v>
      </c>
    </row>
    <row r="48" spans="1:11" ht="91" x14ac:dyDescent="0.6">
      <c r="A48" s="2">
        <v>46</v>
      </c>
      <c r="B48" s="35" t="s">
        <v>163</v>
      </c>
      <c r="C48" s="37" t="s">
        <v>140</v>
      </c>
      <c r="D48" s="37" t="s">
        <v>145</v>
      </c>
      <c r="G48" s="24" t="s">
        <v>142</v>
      </c>
      <c r="H48" s="24" t="s">
        <v>141</v>
      </c>
      <c r="I48" s="24" t="s">
        <v>154</v>
      </c>
      <c r="J48" s="27">
        <v>45243</v>
      </c>
      <c r="K48" s="22" t="s">
        <v>196</v>
      </c>
    </row>
    <row r="49" spans="1:11" ht="91" x14ac:dyDescent="0.6">
      <c r="A49" s="2">
        <v>47</v>
      </c>
      <c r="B49" s="35" t="s">
        <v>163</v>
      </c>
      <c r="C49" s="37" t="s">
        <v>18</v>
      </c>
      <c r="D49" s="37"/>
      <c r="G49" s="24" t="s">
        <v>143</v>
      </c>
      <c r="H49" s="24" t="s">
        <v>144</v>
      </c>
      <c r="I49" s="24" t="s">
        <v>155</v>
      </c>
      <c r="J49" s="27">
        <v>45243</v>
      </c>
      <c r="K49" s="22" t="s">
        <v>197</v>
      </c>
    </row>
    <row r="50" spans="1:11" ht="65" x14ac:dyDescent="0.6">
      <c r="A50" s="2">
        <v>48</v>
      </c>
      <c r="B50" s="35" t="s">
        <v>163</v>
      </c>
      <c r="C50" s="37" t="s">
        <v>140</v>
      </c>
      <c r="G50" s="24" t="s">
        <v>151</v>
      </c>
      <c r="H50" s="24" t="s">
        <v>150</v>
      </c>
      <c r="I50" s="24" t="s">
        <v>156</v>
      </c>
      <c r="J50" s="27">
        <v>45243</v>
      </c>
      <c r="K50" s="22" t="s">
        <v>197</v>
      </c>
    </row>
    <row r="51" spans="1:11" ht="78" x14ac:dyDescent="0.6">
      <c r="A51" s="2">
        <v>49</v>
      </c>
      <c r="B51" s="35" t="s">
        <v>163</v>
      </c>
      <c r="C51" s="37" t="s">
        <v>140</v>
      </c>
      <c r="G51" s="29" t="s">
        <v>153</v>
      </c>
      <c r="H51" s="24" t="s">
        <v>152</v>
      </c>
      <c r="I51" s="24" t="s">
        <v>157</v>
      </c>
      <c r="J51" s="27">
        <v>45243</v>
      </c>
      <c r="K51" s="22" t="s">
        <v>197</v>
      </c>
    </row>
    <row r="52" spans="1:11" s="28" customFormat="1" ht="195" x14ac:dyDescent="0.6">
      <c r="A52" s="22">
        <v>50</v>
      </c>
      <c r="B52" s="37" t="s">
        <v>146</v>
      </c>
      <c r="C52" s="37" t="s">
        <v>147</v>
      </c>
      <c r="D52" s="37" t="s">
        <v>148</v>
      </c>
      <c r="E52" s="37">
        <v>247</v>
      </c>
      <c r="F52" s="37">
        <v>5</v>
      </c>
      <c r="G52" s="24" t="s">
        <v>149</v>
      </c>
      <c r="H52" s="24" t="s">
        <v>158</v>
      </c>
      <c r="I52" s="24" t="s">
        <v>159</v>
      </c>
      <c r="J52" s="27">
        <v>45243</v>
      </c>
      <c r="K52" s="22" t="s">
        <v>196</v>
      </c>
    </row>
    <row r="53" spans="1:11" ht="52" x14ac:dyDescent="0.6">
      <c r="A53" s="2">
        <v>51</v>
      </c>
      <c r="B53" s="37" t="s">
        <v>164</v>
      </c>
      <c r="C53" s="37" t="s">
        <v>18</v>
      </c>
      <c r="G53" s="24" t="s">
        <v>160</v>
      </c>
      <c r="H53" s="24" t="s">
        <v>161</v>
      </c>
      <c r="I53" s="24" t="s">
        <v>162</v>
      </c>
      <c r="J53" s="27">
        <v>45243</v>
      </c>
      <c r="K53" s="22" t="s">
        <v>197</v>
      </c>
    </row>
    <row r="54" spans="1:11" ht="409.5" x14ac:dyDescent="0.6">
      <c r="A54" s="2">
        <v>52</v>
      </c>
      <c r="B54" s="35" t="s">
        <v>202</v>
      </c>
      <c r="C54" s="37" t="s">
        <v>140</v>
      </c>
      <c r="G54" s="29" t="s">
        <v>201</v>
      </c>
      <c r="H54" s="24" t="s">
        <v>199</v>
      </c>
      <c r="I54" s="24"/>
    </row>
    <row r="55" spans="1:11" ht="326.75" customHeight="1" x14ac:dyDescent="0.6">
      <c r="B55" s="35" t="s">
        <v>202</v>
      </c>
      <c r="C55" s="37" t="s">
        <v>140</v>
      </c>
      <c r="H55" s="24" t="s">
        <v>200</v>
      </c>
    </row>
    <row r="56" spans="1:11" ht="115.75" customHeight="1" x14ac:dyDescent="0.6"/>
    <row r="57" spans="1:11" ht="326.75" customHeight="1" x14ac:dyDescent="0.6">
      <c r="A57" s="2">
        <v>53</v>
      </c>
      <c r="B57" s="35" t="s">
        <v>202</v>
      </c>
      <c r="C57" s="37" t="s">
        <v>140</v>
      </c>
      <c r="G57" s="47" t="s">
        <v>203</v>
      </c>
      <c r="H57" s="24" t="s">
        <v>204</v>
      </c>
    </row>
    <row r="58" spans="1:11" ht="304.25" customHeight="1" x14ac:dyDescent="0.6">
      <c r="G58" s="46"/>
      <c r="H58" s="24" t="s">
        <v>205</v>
      </c>
    </row>
    <row r="59" spans="1:11" ht="14.25" x14ac:dyDescent="0.6">
      <c r="G59" s="46"/>
    </row>
    <row r="60" spans="1:11" ht="13.25" x14ac:dyDescent="0.6">
      <c r="G60" s="45"/>
    </row>
    <row r="1048570" spans="1:1" x14ac:dyDescent="0.6">
      <c r="A1048570" s="2">
        <f>MAX(A3:A1048569)</f>
        <v>53</v>
      </c>
    </row>
  </sheetData>
  <sortState xmlns:xlrd2="http://schemas.microsoft.com/office/spreadsheetml/2017/richdata2" ref="A3:L35">
    <sortCondition ref="E3:E35"/>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Kohno Ryuji</cp:lastModifiedBy>
  <cp:lastPrinted>2022-10-19T20:39:13Z</cp:lastPrinted>
  <dcterms:created xsi:type="dcterms:W3CDTF">2003-06-20T19:21:23Z</dcterms:created>
  <dcterms:modified xsi:type="dcterms:W3CDTF">2023-11-14T22:58:22Z</dcterms:modified>
</cp:coreProperties>
</file>