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defaultThemeVersion="124226"/>
  <mc:AlternateContent xmlns:mc="http://schemas.openxmlformats.org/markup-compatibility/2006">
    <mc:Choice Requires="x15">
      <x15ac:absPath xmlns:x15ac="http://schemas.microsoft.com/office/spreadsheetml/2010/11/ac" url="C:\Users\Marco.Hernandez\Downloads\"/>
    </mc:Choice>
  </mc:AlternateContent>
  <xr:revisionPtr revIDLastSave="0" documentId="13_ncr:1_{596920C5-A2D9-44B1-9B2A-92124626C9C3}" xr6:coauthVersionLast="47" xr6:coauthVersionMax="47" xr10:uidLastSave="{00000000-0000-0000-0000-000000000000}"/>
  <bookViews>
    <workbookView xWindow="-110" yWindow="-110" windowWidth="25820" windowHeight="13900" activeTab="1" xr2:uid="{00000000-000D-0000-FFFF-FFFF00000000}"/>
  </bookViews>
  <sheets>
    <sheet name="IEEE Cover" sheetId="34" r:id="rId1"/>
    <sheet name="Comments-Resolution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48570" i="1" l="1"/>
  <c r="L2" i="1"/>
</calcChain>
</file>

<file path=xl/sharedStrings.xml><?xml version="1.0" encoding="utf-8"?>
<sst xmlns="http://schemas.openxmlformats.org/spreadsheetml/2006/main" count="287" uniqueCount="166">
  <si>
    <t>Line #</t>
  </si>
  <si>
    <t>Comment</t>
  </si>
  <si>
    <t>Proposed Change</t>
  </si>
  <si>
    <t>Category</t>
  </si>
  <si>
    <t>Source</t>
  </si>
  <si>
    <t>Purpose</t>
  </si>
  <si>
    <t>Notice</t>
  </si>
  <si>
    <t>Release</t>
  </si>
  <si>
    <t>Name</t>
  </si>
  <si>
    <t>CID</t>
  </si>
  <si>
    <t>Resolution</t>
  </si>
  <si>
    <t>Last updated</t>
  </si>
  <si>
    <t>Clause #</t>
  </si>
  <si>
    <t>Page #</t>
  </si>
  <si>
    <t>Resolution done?</t>
  </si>
  <si>
    <r>
      <t xml:space="preserve"> 
</t>
    </r>
    <r>
      <rPr>
        <b/>
        <sz val="10"/>
        <color rgb="FF00B050"/>
        <rFont val="Arial"/>
        <family val="2"/>
      </rPr>
      <t>CID:</t>
    </r>
    <r>
      <rPr>
        <b/>
        <sz val="10"/>
        <rFont val="Arial"/>
        <family val="2"/>
      </rPr>
      <t xml:space="preserve"> Comment's ID.
</t>
    </r>
    <r>
      <rPr>
        <b/>
        <sz val="10"/>
        <color rgb="FF00B050"/>
        <rFont val="Arial"/>
        <family val="2"/>
      </rPr>
      <t>Resolution:</t>
    </r>
    <r>
      <rPr>
        <b/>
        <sz val="10"/>
        <rFont val="Arial"/>
        <family val="2"/>
      </rPr>
      <t xml:space="preserve">  </t>
    </r>
    <r>
      <rPr>
        <b/>
        <sz val="10"/>
        <color rgb="FF00B0F0"/>
        <rFont val="Arial"/>
        <family val="2"/>
      </rPr>
      <t>Accepted</t>
    </r>
    <r>
      <rPr>
        <b/>
        <sz val="10"/>
        <rFont val="Arial"/>
        <family val="2"/>
      </rPr>
      <t xml:space="preserve">: The proposed change is accepted as it is.
                    </t>
    </r>
    <r>
      <rPr>
        <b/>
        <sz val="10"/>
        <color rgb="FF00B0F0"/>
        <rFont val="Arial"/>
        <family val="2"/>
      </rPr>
      <t>Accepted in principle</t>
    </r>
    <r>
      <rPr>
        <b/>
        <sz val="10"/>
        <rFont val="Arial"/>
        <family val="2"/>
      </rPr>
      <t xml:space="preserve">: The proposed change concept is accepted, but the resolution contains modifications accepted by the Working Group. 
                    </t>
    </r>
    <r>
      <rPr>
        <b/>
        <sz val="10"/>
        <color rgb="FF00B0F0"/>
        <rFont val="Arial"/>
        <family val="2"/>
      </rPr>
      <t>Rejected</t>
    </r>
    <r>
      <rPr>
        <b/>
        <sz val="10"/>
        <rFont val="Arial"/>
        <family val="2"/>
      </rPr>
      <t xml:space="preserve">: The proposed change is rejected providing a reason.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 xml:space="preserve">No (blank): </t>
    </r>
    <r>
      <rPr>
        <b/>
        <sz val="10"/>
        <color theme="1"/>
        <rFont val="Arial"/>
        <family val="2"/>
      </rPr>
      <t>use</t>
    </r>
    <r>
      <rPr>
        <b/>
        <sz val="10"/>
        <color rgb="FF00B0F0"/>
        <rFont val="Arial"/>
        <family val="2"/>
      </rPr>
      <t xml:space="preserve"> </t>
    </r>
    <r>
      <rPr>
        <b/>
        <sz val="10"/>
        <color theme="1"/>
        <rFont val="Arial"/>
        <family val="2"/>
      </rPr>
      <t>by the editor f</t>
    </r>
    <r>
      <rPr>
        <b/>
        <sz val="10"/>
        <rFont val="Arial"/>
        <family val="2"/>
      </rPr>
      <t xml:space="preserve">or progress tracking.
</t>
    </r>
  </si>
  <si>
    <t>Huan Ban Li</t>
  </si>
  <si>
    <t>General</t>
  </si>
  <si>
    <t>Technical</t>
  </si>
  <si>
    <t>8</t>
    <phoneticPr fontId="11"/>
  </si>
  <si>
    <t>9.1.15.12</t>
    <phoneticPr fontId="11"/>
  </si>
  <si>
    <t>9.2.16.8</t>
    <phoneticPr fontId="11"/>
  </si>
  <si>
    <t>9.2.16.9</t>
    <phoneticPr fontId="11"/>
  </si>
  <si>
    <t>11, 12</t>
    <phoneticPr fontId="11"/>
  </si>
  <si>
    <t>11, 15</t>
    <phoneticPr fontId="11"/>
  </si>
  <si>
    <t>Many contents of this clause are the same as the original 15.6 whereas only new amendments should be provided.</t>
    <phoneticPr fontId="11"/>
  </si>
  <si>
    <t>Reduce redundant contents.</t>
    <phoneticPr fontId="11"/>
  </si>
  <si>
    <t>If there are two modes, it should be better to denote them as Mode 1 and Mode 2 instead of Mode 1 and Mode 3.</t>
    <phoneticPr fontId="11"/>
  </si>
  <si>
    <t>please make corresponding change.</t>
    <phoneticPr fontId="11"/>
  </si>
  <si>
    <t>Suggest to add an optional NB CCA mode to faciliate CCA operation among different types of UWB radios.</t>
    <phoneticPr fontId="11"/>
  </si>
  <si>
    <t>please refer to 15-23-0296-02-04ab-tfd-of-nb-cca-for-assisting-uwb-channel-access</t>
    <phoneticPr fontId="11"/>
  </si>
  <si>
    <t>If FM-UWB is not updated, it sgould not be included in this amendment.</t>
    <phoneticPr fontId="11"/>
  </si>
  <si>
    <t>Contents of this subclause overlaps with subclause 9.1.15.12.</t>
    <phoneticPr fontId="11"/>
  </si>
  <si>
    <t>Try to unify these two subclauses.</t>
    <phoneticPr fontId="11"/>
  </si>
  <si>
    <t>Seong-Soon Joo</t>
    <phoneticPr fontId="9"/>
  </si>
  <si>
    <t>5.8</t>
    <phoneticPr fontId="9"/>
  </si>
  <si>
    <t>6.16</t>
    <phoneticPr fontId="9"/>
  </si>
  <si>
    <t>6.17</t>
    <phoneticPr fontId="9"/>
  </si>
  <si>
    <t>5.8.1, 5.8.2</t>
    <phoneticPr fontId="9"/>
  </si>
  <si>
    <t>5.8.4</t>
    <phoneticPr fontId="9"/>
  </si>
  <si>
    <t>6.16.1</t>
    <phoneticPr fontId="9"/>
  </si>
  <si>
    <t>6.16.2</t>
    <phoneticPr fontId="9"/>
  </si>
  <si>
    <t>6.17.1</t>
    <phoneticPr fontId="9"/>
  </si>
  <si>
    <t>6.17.2</t>
    <phoneticPr fontId="9"/>
  </si>
  <si>
    <t>6.17.3</t>
    <phoneticPr fontId="9"/>
  </si>
  <si>
    <t>6.17.4</t>
    <phoneticPr fontId="9"/>
  </si>
  <si>
    <t>6.17.5</t>
    <phoneticPr fontId="9"/>
  </si>
  <si>
    <t>6.18</t>
    <phoneticPr fontId="9"/>
  </si>
  <si>
    <t>13, 22</t>
    <phoneticPr fontId="9"/>
  </si>
  <si>
    <t>15, 17</t>
    <phoneticPr fontId="9"/>
  </si>
  <si>
    <t xml:space="preserve">HRP MAC is used without defining the term. 
A different frame formats are specified in the sub-clause of the clause "5. MAC frame formats". </t>
    <phoneticPr fontId="9"/>
  </si>
  <si>
    <t>Deinfe the HRP MAC in clause 4.
Move sub-clause to a new clause for HRP MAC.</t>
    <phoneticPr fontId="9"/>
  </si>
  <si>
    <t>The title of sub-caluse 6.16 is the same as the title of clause 6.
sub-claus 6.16 is isolated with the leagcy MAC funtions.</t>
    <phoneticPr fontId="9"/>
  </si>
  <si>
    <t>Insert  a new clause for HRP MAC, "7. HRP MAC", in the draft.</t>
    <phoneticPr fontId="9"/>
  </si>
  <si>
    <t>sub-claus 6.17 is isolated with the leagcy MAC funtions.</t>
    <phoneticPr fontId="9"/>
  </si>
  <si>
    <t>Be a sub-clause of new clause for HRP MAC.</t>
    <phoneticPr fontId="9"/>
  </si>
  <si>
    <t>sub-claus 6.18 is isolated with the leagcy MAC funtions.</t>
    <phoneticPr fontId="9"/>
  </si>
  <si>
    <t>Control channel and Common channel are not fully described and confused in terms. 
It is not clear whether channel concepts are dependent on physical channel or on logical channel.</t>
    <phoneticPr fontId="9"/>
  </si>
  <si>
    <t>Need more comlete description on control channel and common channel.
If common chanel of 5.8.2 is about physical channel, it should be described in the 9.12 Operating ferequency bands.</t>
    <phoneticPr fontId="9"/>
  </si>
  <si>
    <t>Network Management Period (NMP) is used without defining the term.</t>
    <phoneticPr fontId="9"/>
  </si>
  <si>
    <t>Provide more complete description on NMP.</t>
    <phoneticPr fontId="9"/>
  </si>
  <si>
    <t>Contention Free Period (CFP), Contention Access Period (CAP) are used without defining the terms.</t>
    <phoneticPr fontId="9"/>
  </si>
  <si>
    <t>Provide more complete description on CFP and CAP.
Need a desription on HRP MAC superframe structure.</t>
    <phoneticPr fontId="9"/>
  </si>
  <si>
    <t xml:space="preserve">There is no prior information on how to numbering  a slot in CFP and CAP. </t>
    <phoneticPr fontId="9"/>
  </si>
  <si>
    <t>Provide complete description on HRP MAC superframe structure.</t>
    <phoneticPr fontId="9"/>
  </si>
  <si>
    <t>The meaning of "synchronize with the superframe" is not clear.</t>
    <phoneticPr fontId="9"/>
  </si>
  <si>
    <t>Provide complete description on synchronization with the other BAN superframe.</t>
    <phoneticPr fontId="9"/>
  </si>
  <si>
    <t xml:space="preserve">Sub-clause "Requirements on Dependable BAN Operation" is wirtten in incomplete sentences and is described in clause where defines Dependable BAN. </t>
    <phoneticPr fontId="9"/>
  </si>
  <si>
    <t>Provide complete sentences in a clause or remove the sub clause 6.17.1.</t>
    <phoneticPr fontId="9"/>
  </si>
  <si>
    <t>Sub-clause "Design considerations" is written in incomplete sentences and is needed to check whether contained in draft or not.</t>
    <phoneticPr fontId="9"/>
  </si>
  <si>
    <t>Remove the sub clause 6.17.2.</t>
    <phoneticPr fontId="9"/>
  </si>
  <si>
    <t>Sub-clause "Changes on Structure of Beacon Period" is written in incomplete sentecnes and is not in-lined with the HRP MAC superframe structure.</t>
    <phoneticPr fontId="9"/>
  </si>
  <si>
    <t>Provide complete description in-lined with the HRP MAC superframe structure.</t>
    <phoneticPr fontId="9"/>
  </si>
  <si>
    <t>Sub-clause  "Modified Active Superframe Interleaving with Adjustment" is written in incomplete sentecnes and is not in-lined with the HRP MAC superframe structure.</t>
    <phoneticPr fontId="9"/>
  </si>
  <si>
    <t>Sub-clause "Modified Active Superframe Interleaving Interleaving with Regulation" is written in incomplete sentecnes and is not in-lined with the HRP MAC superframe structure.</t>
    <phoneticPr fontId="9"/>
  </si>
  <si>
    <t>Sub-clause "Class of coexistence environment" is written in incomplet setneces and is needed to check where is adequate place.</t>
    <phoneticPr fontId="9"/>
  </si>
  <si>
    <t>Provide complete description and move to clause 4.</t>
    <phoneticPr fontId="9"/>
  </si>
  <si>
    <t>The contributor acknowledges and accepts that this contribution becomes the property of IEEE and IEEE P802.15 may make it publicly available.</t>
  </si>
  <si>
    <t>This document has been prepared to assist the IEEE P802.15.6ma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</si>
  <si>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Ryuji Kohno; YRP-IAI, Japn, YNU, Japan</t>
  </si>
  <si>
    <t>Marco Hernandez; YRP-IAI, Japan, CWC Oulu Univ. Finland</t>
  </si>
  <si>
    <t>Date submitted</t>
  </si>
  <si>
    <t>Title</t>
  </si>
  <si>
    <t>Wireless Specialty Networks</t>
  </si>
  <si>
    <t>IEEE 802.15</t>
  </si>
  <si>
    <t>September 11th, 2023</t>
  </si>
  <si>
    <t>Discussion</t>
  </si>
  <si>
    <t>Comment-Resolution Database for Pre-Ballot WG</t>
  </si>
  <si>
    <t>September 2023</t>
  </si>
  <si>
    <t>Accepted in principle.
Define HRP MAC in clause 4.</t>
  </si>
  <si>
    <t xml:space="preserve">Accepted in principle.
Describe control channel and common data channel functional description in the operating frequency bands. </t>
  </si>
  <si>
    <t>Accepted in principle.
Describe NMP functional description.</t>
  </si>
  <si>
    <t>Accepted in principle.
Describe CAP and CFP functional description and length of CAP and CFP.</t>
  </si>
  <si>
    <t>Accepted.</t>
  </si>
  <si>
    <t>Hiroki Saito</t>
    <phoneticPr fontId="9"/>
  </si>
  <si>
    <t>Editorial</t>
  </si>
  <si>
    <t>5.2.1.1.7</t>
    <phoneticPr fontId="9"/>
  </si>
  <si>
    <t xml:space="preserve">Reference source not found.", which seems to be an error in the reference source, is found in the text. (I checked the entire document for similar errors and found no others.)
</t>
    <phoneticPr fontId="9"/>
  </si>
  <si>
    <t>Enter the correct reference.</t>
    <phoneticPr fontId="9"/>
  </si>
  <si>
    <t>Yasuharu Amezawa. 
Yoshinori Masaoka</t>
    <phoneticPr fontId="2" type="noConversion"/>
  </si>
  <si>
    <t>5.8.1</t>
    <phoneticPr fontId="15"/>
  </si>
  <si>
    <t>5.8.3.4</t>
    <phoneticPr fontId="15"/>
  </si>
  <si>
    <t>6.17.3</t>
    <phoneticPr fontId="15"/>
  </si>
  <si>
    <t>6.17.5</t>
    <phoneticPr fontId="15"/>
  </si>
  <si>
    <t>9.</t>
    <phoneticPr fontId="15"/>
  </si>
  <si>
    <t>9.1.1</t>
    <phoneticPr fontId="15"/>
  </si>
  <si>
    <t>9.1.2.1.7</t>
    <phoneticPr fontId="15"/>
  </si>
  <si>
    <t>9.1.2.1.8</t>
    <phoneticPr fontId="15"/>
  </si>
  <si>
    <t>9.1.3.1</t>
    <phoneticPr fontId="15"/>
  </si>
  <si>
    <r>
      <t>Although there is a statement "Data channel (DC) with a superframe structure for data transmission and ranging," is the ranging pursued between coordinator and hub?
The following statement seems to mean if the ranging is pursued between coordinators each other.</t>
    </r>
    <r>
      <rPr>
        <sz val="10"/>
        <rFont val="ＭＳ Ｐゴシック"/>
        <family val="2"/>
        <charset val="128"/>
      </rPr>
      <t xml:space="preserve">
9.1.16.1.1 General
"This specification is for ranging, relative positioning, and localization for human and vehicle body area networks (HBAN and VBAN) using Ultra-Wide Band (UWB) physical layer (PHY) that uses two-way ranging (TWR) technology."</t>
    </r>
  </si>
  <si>
    <t>Although the same value (=0) is assumed as IEEE 802.15.4-2012, is ti necessar to identify difference between 15.4 and 15.6ma? In the farme structure described hereafter between  15.4 and 15.6ma.</t>
    <phoneticPr fontId="15"/>
  </si>
  <si>
    <t>There is the statement "BAP &gt; EAP &gt; Scheduled MAP &gt; RAP &gt; CAP," does it pursue not in the access phase of CAP/CFP but does it 5 in the access pheses as the same as 802.15.6-2012?
It is different from the definition of D-Beacon.</t>
    <phoneticPr fontId="15"/>
  </si>
  <si>
    <t>Although there is the statement "The PLCP constructs the PHY layer protocol data unit (PPDU) by concatenating the synchronization header(SHR), physical layer header (PHR), physical layer service data unit (PSDU) that encapsulates MPDUs, and the frame check sequence (FCS) formed by the parity bits of a cyclic-redundancy code (CRC), respectively." does FCS(CRC) given in PHY?  In case current available devices in 15.4z may not be implementable.</t>
    <phoneticPr fontId="15"/>
  </si>
  <si>
    <t>Although there is the satement "The order of building blocks depends on the use case and it is set up after association and signaled by an application to the PLCP according to Table 54. At start-up the UWB frame type shall be set to one (communication) regardless of the application." current available devices for 15.4z may not purform change dynamically packet mode(Frame type in Table 54).</t>
    <phoneticPr fontId="15"/>
  </si>
  <si>
    <t>In current avauilable devices for 15.4z, there is no way to control in mixed between for ranging and not for ranging.</t>
    <phoneticPr fontId="15"/>
  </si>
  <si>
    <t xml:space="preserve">Current availabel devices for 15.4z may not dynamically changepacket mode( Frame type in Table 54). </t>
    <phoneticPr fontId="15"/>
  </si>
  <si>
    <t>If Kasami sequence is applied in preamble, current availabe devices for 15.4z may not indentify the preamble. Is it OK?</t>
    <phoneticPr fontId="15"/>
  </si>
  <si>
    <t>Rejected.
6ma is a revision, the entire Std 2012 is open for revision.</t>
  </si>
  <si>
    <t>If there are two modes, it should be better to denote them as Mode 1 and Mode 2 instead of Mode 1 and Mode 3.</t>
  </si>
  <si>
    <t>If FM-UWB is not updated, it sgould not be included in this revision.</t>
  </si>
  <si>
    <t>Accepted in principle.
Add NB CCA for 6ma HRP UWB</t>
  </si>
  <si>
    <r>
      <t xml:space="preserve">newly joined BAN searches beacon access phase and relocates the beacon slot with beacon slot assign rules
</t>
    </r>
    <r>
      <rPr>
        <sz val="10"/>
        <rFont val="ＭＳ Ｐゴシック"/>
        <family val="2"/>
        <charset val="128"/>
      </rPr>
      <t>上記動作を考慮すると、</t>
    </r>
    <r>
      <rPr>
        <sz val="10"/>
        <rFont val="Arial"/>
        <family val="2"/>
      </rPr>
      <t>becon slot</t>
    </r>
    <r>
      <rPr>
        <sz val="10"/>
        <rFont val="ＭＳ Ｐゴシック"/>
        <family val="2"/>
        <charset val="128"/>
      </rPr>
      <t>の変更過渡期に</t>
    </r>
    <r>
      <rPr>
        <sz val="10"/>
        <rFont val="Arial"/>
        <family val="2"/>
      </rPr>
      <t>node</t>
    </r>
    <r>
      <rPr>
        <sz val="10"/>
        <rFont val="ＭＳ Ｐゴシック"/>
        <family val="2"/>
        <charset val="128"/>
      </rPr>
      <t>からの送信抑止等の機能が必要と考えます。</t>
    </r>
    <r>
      <rPr>
        <sz val="10"/>
        <rFont val="Calibri"/>
        <family val="2"/>
        <scheme val="minor"/>
      </rPr>
      <t>Considering the above operation, we think that a function such as suppressing transmission from the node during the transition period of becon slot change is necessary.</t>
    </r>
  </si>
  <si>
    <t>Accepted in principle.
The node cannot transmit any packet in the transition period</t>
  </si>
  <si>
    <t>please make corresponding change.</t>
  </si>
  <si>
    <t xml:space="preserve">Accepted in principle.
Clarify the statement in line 3. </t>
  </si>
  <si>
    <t>Accepted in principle.
Check CRC in 4z and how to harmonize.</t>
  </si>
  <si>
    <t xml:space="preserve">Rejected.
The std 6ma aims for new UWB implementations. </t>
  </si>
  <si>
    <t xml:space="preserve">Rejected.
The std 6ma includes Ipatov sequences as optional; hence 6ma devices can detect 4z devices. </t>
  </si>
  <si>
    <t>Accepted in principle.
Clarify the HRP MAC clause contains this subclause.</t>
  </si>
  <si>
    <t>Accepted in principle.
Describe the 8 coexistence classes.</t>
  </si>
  <si>
    <t>Takafumi Suzuki</t>
    <phoneticPr fontId="2" type="noConversion"/>
  </si>
  <si>
    <t>9.1.1.3.1</t>
  </si>
  <si>
    <t>BCC is an FEC for correction of bit errors while RS code is an FEC for correction of burst errors in general. So why don't you apply interleaver between outer and inner codes?</t>
    <phoneticPr fontId="2" type="noConversion"/>
  </si>
  <si>
    <t>Since curent channel models are mainly focused on no mobility but stastical environment such as between a transmitter in a brain etc. and a reciver on a skin, no fading is assumed and then FCC has been selected for limited length burst errors. However, under various classes of coexistence, more poweful FEC with burst error correction  should be designed for enhanced dependability.</t>
    <phoneticPr fontId="2" type="noConversion"/>
  </si>
  <si>
    <t>6.16.4</t>
  </si>
  <si>
    <t xml:space="preserve">Accepted in principle.
Check interleavers with simulations. </t>
  </si>
  <si>
    <t>Accepted in principle.
Check coexistence scenarios with simulations with several FEC configurations.</t>
  </si>
  <si>
    <t xml:space="preserve">Accept in principle.
Check CFP period and CAP period design to guarantee high data rate with minimun latency. </t>
  </si>
  <si>
    <t xml:space="preserve">In a use case of BMI, a time lag between ECoG detection by sensors inside a brain and signal reception is very important, so back-off time of ECoG packets must be restricted within permisible time period. ECoG packets is categorized as the highest QoS level 7 and then the packets should be transmitted in CFP, However, if the length of CFP is not enough long to transmit all ECoG packets, then the overflowed ECoG packets must be transmitted in next superframe, then long delay over a superframe length causes. </t>
  </si>
  <si>
    <t>Yes</t>
  </si>
  <si>
    <t>Doc: P802.15-23-0476-04-6ma</t>
  </si>
  <si>
    <t>Technical</t>
    <phoneticPr fontId="2" type="noConversion"/>
  </si>
  <si>
    <t>Yasuharu Amezawa. 
Yoshinori Masaoka, Nobuhide Maruo</t>
    <phoneticPr fontId="2" type="noConversion"/>
  </si>
  <si>
    <t>Even if an available UWB device does not support two UWB band channels, then the two or more devices can make multiple bands operation with an external processor among devices although synchronizaton of system clocks, c-beacon and d-beacon  among devices makes cntrol/data channels transition restricted. UWB devices supporting two or more UWB band channels are looked forward.</t>
    <phoneticPr fontId="2" type="noConversion"/>
  </si>
  <si>
    <t>IEEE802.15.6ma is assumed primarily to use two of more UWB band channels for control and data channels  to perform enhanced dependability in coexistince of multiple UWB networks. If a current available major UWB devices, then it iseems to be difficult to implement two or more UWB channels by interupt operation.</t>
    <phoneticPr fontId="2" type="noConversion"/>
  </si>
  <si>
    <t>In coexisinting multiple BANs environment, 15.6ma proposes transmission timeing of D-Beacon which is slot number since MAC started, can be set up in dependable BAN Beacon IE of D-Beacon which is a new management frame transmitted by  a group coordinator or coordinator hub.</t>
    <phoneticPr fontId="2" type="noConversion"/>
  </si>
  <si>
    <t>Provided that resolution of slot assignment may be the same as about pAllocationSlotMin(=500usec), the slot number can be controlled with software in a current available major UWB device, and after set up transmission frame(D-Beacon), transmission can be completed within a limited time period. And there is no restrict to complete transmission process in a simple MAC-PDU.</t>
    <phoneticPr fontId="2" type="noConversion"/>
  </si>
  <si>
    <t>general</t>
    <phoneticPr fontId="2" type="noConversion"/>
  </si>
  <si>
    <t>Takumi Kobayashi</t>
    <phoneticPr fontId="2" type="noConversion"/>
  </si>
  <si>
    <t>General</t>
    <phoneticPr fontId="2" type="noConversion"/>
  </si>
  <si>
    <t>9.1.17</t>
    <phoneticPr fontId="2" type="noConversion"/>
  </si>
  <si>
    <t>In 4.7.1, coexistence environments are explaind and defined as class 0 to 7. It seems that the inteference in classes 1 and 2 can be reduced by MAC technologies and control schemes. On the other hand, interference in case of classes 3 to 7 (interference from NOT802.15.6 series wireless and/or the other electro-magnetic radiative systems) should be reduced and mitigated in the PHY layer and/or signal processing.
In the clause 9.1.17, interference mitigation technologies on physical layer and signal processing have been explaind. That becomes better to understand if the sentences explain that the techniques described in 4.7.1 is more focussing on the interference mitigation for coexistence level 3 to 7 that cannot be mitigated by MAC technique.</t>
    <phoneticPr fontId="2" type="noConversion"/>
  </si>
  <si>
    <t>A new BAN coordinator or a leaf hub transmits a D-Beacon for joining in a coexiting group at random selecting slot index   within indexes of vacum slots in gtroup or super coordinator's managing BAP. This issue should be described in class ! Coexitence in some sub-clause.</t>
    <phoneticPr fontId="2" type="noConversion"/>
  </si>
  <si>
    <t>Slot index in beacon access phase (BAP) which is a transmission location of D-Beacon is necessary for any new BAN coordinator or leaf hub to join in coexiting a group of 6ma dependable BANs, but this issue is not descibed in the document of draft1.7 and 1.9.</t>
    <phoneticPr fontId="2" type="noConversion"/>
  </si>
  <si>
    <t>If a group or super coordinator control access phase of all coordinatos of a group of coexiting BANs, then contention of CFPs of all coexiting BANs can be avoided for enhanced dependability.</t>
    <phoneticPr fontId="2" type="noConversion"/>
  </si>
  <si>
    <t>It is proposed that D-Beacon is applied to inform Access Offset which is a staring point informed by a new BAN's coordinator or leaf hub to  its coordinating nodes when a new BAN is joining in a group of coexiting BANs. However, if CFPs of coexisting BANs is overlapped, then it is difficult to perform dependency in Class 1 of coexistence.</t>
  </si>
  <si>
    <t>The draft Std specifies the possibility to use of two channels for control and data. Implementation of two radio interfaces with a different frequency band is implementation dependant.</t>
  </si>
  <si>
    <t>TBD</t>
  </si>
  <si>
    <t>Accepted in principle.
Details of group formation will be provided.</t>
  </si>
  <si>
    <t>Accepted in principle.
Details of merging of superframes will be provided.</t>
  </si>
  <si>
    <t>I would suggest to insert following paragraph at the beginning of the 9.1.17.
"In 4.7.1, coexistence environments are explaind and defined as class 0 to 7. Inteference from the other devices in classes 1 and 2 can be reduced by MAC technologies and control schemes. On the other hand, interference in case of classes 3 to 7 (interference from NOT802.15.6 series wireless and/or the other electro-magnetic radiative systems) cannot be controled by MAC technique and that should be reduced and mitigated in the PHY layer and/or signal processing.
In this clause, interference mitigation technologies on physical layer and signal processing are explaind more focussing on the interference mitigation for coexistence level 3 to 7 that cannot be mitigated by only MAC technique."</t>
  </si>
  <si>
    <t>Accepted in principle.
In this clause, interference mitigation technologies on physical layer and signal processing are explaind more focussing on the interference mitigation for coexistence level 3 to 7 that cannot be mitigated by only MAC technique.</t>
  </si>
  <si>
    <t>Prof. Kohno</t>
  </si>
  <si>
    <t>Before introducing interference mitigation technology, we need to identify or recognize which type of the networks are coexisting in order to identify the coexistence class enviroment in the PHY layer.</t>
  </si>
  <si>
    <t xml:space="preserve">The issue should be described in clause 4.
Classes 1, 2: detection of beacon, preamble.
Also the MAC modes 1,2 description.
 </t>
  </si>
  <si>
    <t>Accepted in principle.
Details will be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</si>
</sst>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22">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color rgb="FF00B050"/>
      <name val="Arial"/>
      <family val="2"/>
    </font>
    <font>
      <b/>
      <sz val="10"/>
      <color rgb="FF00B0F0"/>
      <name val="Arial"/>
      <family val="2"/>
    </font>
    <font>
      <b/>
      <sz val="10"/>
      <color theme="1"/>
      <name val="Arial"/>
      <family val="2"/>
    </font>
    <font>
      <u/>
      <sz val="10"/>
      <color theme="10"/>
      <name val="Arial"/>
      <family val="2"/>
    </font>
    <font>
      <sz val="12"/>
      <color theme="1"/>
      <name val="Calibri"/>
      <family val="2"/>
      <scheme val="minor"/>
    </font>
    <font>
      <sz val="12"/>
      <color rgb="FF000000"/>
      <name val="Times New Roman"/>
      <family val="1"/>
    </font>
    <font>
      <sz val="10"/>
      <name val="Arial"/>
    </font>
    <font>
      <sz val="10"/>
      <name val="ＭＳ Ｐゴシック"/>
      <family val="2"/>
      <charset val="128"/>
    </font>
    <font>
      <sz val="10"/>
      <name val="Calibri"/>
      <family val="2"/>
      <scheme val="minor"/>
    </font>
    <font>
      <sz val="10"/>
      <color rgb="FF4D4D4D"/>
      <name val="Arial"/>
      <family val="2"/>
    </font>
    <font>
      <sz val="6"/>
      <name val="ＭＳ Ｐゴシック"/>
      <family val="3"/>
      <charset val="128"/>
    </font>
    <font>
      <sz val="9"/>
      <name val="Arial"/>
      <family val="2"/>
    </font>
    <font>
      <sz val="10"/>
      <name val="Arial"/>
      <family val="3"/>
    </font>
  </fonts>
  <fills count="3">
    <fill>
      <patternFill patternType="none"/>
    </fill>
    <fill>
      <patternFill patternType="gray125"/>
    </fill>
    <fill>
      <patternFill patternType="solid">
        <fgColor indexed="13"/>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4" fillId="0" borderId="0"/>
    <xf numFmtId="0" fontId="3" fillId="0" borderId="0"/>
    <xf numFmtId="0" fontId="12" fillId="0" borderId="0" applyNumberFormat="0" applyFill="0" applyBorder="0" applyAlignment="0" applyProtection="0">
      <alignment vertical="top"/>
      <protection locked="0"/>
    </xf>
    <xf numFmtId="0" fontId="13" fillId="0" borderId="0"/>
  </cellStyleXfs>
  <cellXfs count="48">
    <xf numFmtId="0" fontId="0" fillId="0" borderId="0" xfId="0"/>
    <xf numFmtId="0" fontId="0" fillId="0" borderId="0" xfId="0" applyAlignment="1">
      <alignment horizontal="center"/>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22" fontId="1" fillId="0" borderId="0" xfId="0" applyNumberFormat="1" applyFont="1" applyAlignment="1">
      <alignment horizontal="center" vertical="center"/>
    </xf>
    <xf numFmtId="0" fontId="3" fillId="0" borderId="0" xfId="2"/>
    <xf numFmtId="0" fontId="3" fillId="0" borderId="0" xfId="2" applyAlignment="1">
      <alignment wrapText="1"/>
    </xf>
    <xf numFmtId="0" fontId="8" fillId="0" borderId="3" xfId="2" applyFont="1" applyBorder="1" applyAlignment="1">
      <alignment vertical="top" wrapText="1"/>
    </xf>
    <xf numFmtId="0" fontId="8" fillId="0" borderId="1" xfId="2" applyFont="1" applyBorder="1" applyAlignment="1">
      <alignment vertical="top" wrapText="1"/>
    </xf>
    <xf numFmtId="0" fontId="3" fillId="0" borderId="3" xfId="2" applyBorder="1" applyAlignment="1">
      <alignment vertical="top" wrapText="1"/>
    </xf>
    <xf numFmtId="0" fontId="12" fillId="0" borderId="0" xfId="3" applyAlignment="1" applyProtection="1">
      <alignment vertical="top" wrapText="1"/>
    </xf>
    <xf numFmtId="0" fontId="8" fillId="0" borderId="0" xfId="2" applyFont="1" applyAlignment="1">
      <alignment vertical="top" wrapText="1"/>
    </xf>
    <xf numFmtId="0" fontId="12" fillId="0" borderId="1" xfId="3" applyBorder="1" applyAlignment="1" applyProtection="1">
      <alignment vertical="top" wrapText="1"/>
    </xf>
    <xf numFmtId="0" fontId="7" fillId="0" borderId="0" xfId="2" applyFont="1" applyAlignment="1">
      <alignment horizontal="center"/>
    </xf>
    <xf numFmtId="0" fontId="6" fillId="0" borderId="0" xfId="2" applyFont="1"/>
    <xf numFmtId="0" fontId="0" fillId="0" borderId="0" xfId="0" applyAlignment="1">
      <alignment horizontal="left" vertical="top" wrapText="1"/>
    </xf>
    <xf numFmtId="0" fontId="0" fillId="0" borderId="0" xfId="0" applyAlignment="1">
      <alignment horizontal="center" vertical="top" wrapText="1"/>
    </xf>
    <xf numFmtId="0" fontId="8" fillId="0" borderId="2" xfId="2" applyFont="1" applyBorder="1" applyAlignment="1">
      <alignment vertical="top" wrapText="1"/>
    </xf>
    <xf numFmtId="49" fontId="0" fillId="0" borderId="0" xfId="0" applyNumberFormat="1"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wrapText="1"/>
    </xf>
    <xf numFmtId="49" fontId="0" fillId="0" borderId="0" xfId="0" applyNumberFormat="1"/>
    <xf numFmtId="0" fontId="14" fillId="0" borderId="0" xfId="4" applyFont="1"/>
    <xf numFmtId="0" fontId="8" fillId="0" borderId="0" xfId="2" applyFont="1"/>
    <xf numFmtId="0" fontId="5" fillId="0" borderId="0" xfId="2" applyFont="1" applyAlignment="1">
      <alignment horizontal="center"/>
    </xf>
    <xf numFmtId="49" fontId="5" fillId="0" borderId="0" xfId="2" applyNumberFormat="1" applyFont="1" applyAlignment="1">
      <alignment horizontal="center"/>
    </xf>
    <xf numFmtId="0" fontId="3" fillId="0" borderId="0" xfId="0" applyFont="1" applyAlignment="1">
      <alignment horizontal="center" vertical="center"/>
    </xf>
    <xf numFmtId="49" fontId="0" fillId="0" borderId="0" xfId="0" applyNumberFormat="1" applyAlignment="1">
      <alignment horizontal="left"/>
    </xf>
    <xf numFmtId="0" fontId="3" fillId="0" borderId="0" xfId="0" applyFont="1" applyAlignment="1">
      <alignment horizontal="left" wrapText="1"/>
    </xf>
    <xf numFmtId="0" fontId="0" fillId="0" borderId="0" xfId="0" applyAlignment="1">
      <alignment horizontal="left"/>
    </xf>
    <xf numFmtId="0" fontId="16"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center" vertical="top" wrapText="1"/>
    </xf>
    <xf numFmtId="0" fontId="18" fillId="0" borderId="0" xfId="0" applyFont="1" applyAlignment="1">
      <alignment vertical="top" wrapText="1"/>
    </xf>
    <xf numFmtId="14" fontId="0" fillId="0" borderId="0" xfId="0" applyNumberFormat="1" applyAlignment="1">
      <alignment horizontal="center" vertical="center"/>
    </xf>
    <xf numFmtId="0" fontId="20" fillId="0" borderId="0" xfId="0" applyFont="1" applyAlignment="1">
      <alignment horizontal="center" vertical="center" wrapText="1"/>
    </xf>
    <xf numFmtId="0" fontId="3" fillId="0" borderId="0" xfId="0" applyFont="1" applyAlignment="1">
      <alignment vertical="center"/>
    </xf>
    <xf numFmtId="0" fontId="3" fillId="0" borderId="0" xfId="0" applyFont="1"/>
    <xf numFmtId="0" fontId="21" fillId="0" borderId="0" xfId="0" applyFont="1" applyAlignment="1">
      <alignment horizontal="left" vertical="top" wrapText="1"/>
    </xf>
    <xf numFmtId="0" fontId="8" fillId="0" borderId="2" xfId="2" applyFont="1" applyBorder="1" applyAlignment="1">
      <alignment vertical="top" wrapText="1"/>
    </xf>
    <xf numFmtId="0" fontId="8" fillId="0" borderId="2" xfId="2" applyFont="1" applyBorder="1" applyAlignment="1">
      <alignment vertical="center" wrapText="1"/>
    </xf>
    <xf numFmtId="0" fontId="1" fillId="2" borderId="0" xfId="0" applyFont="1" applyFill="1" applyAlignment="1">
      <alignment horizontal="left" vertical="top" wrapText="1"/>
    </xf>
  </cellXfs>
  <cellStyles count="5">
    <cellStyle name="Hyperlink" xfId="3" builtinId="8"/>
    <cellStyle name="Normal" xfId="0" builtinId="0"/>
    <cellStyle name="Normal 2" xfId="1" xr:uid="{00000000-0005-0000-0000-000001000000}"/>
    <cellStyle name="Normal 2 2" xfId="2" xr:uid="{17878B2F-6410-4CD3-AE09-AB02D28CC4A0}"/>
    <cellStyle name="Normal 3" xfId="4" xr:uid="{95874129-F2DB-46FB-8320-BE6FAAD863A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2C89-5996-4714-82C0-3EDE124427BE}">
  <dimension ref="B1:D16"/>
  <sheetViews>
    <sheetView workbookViewId="0">
      <selection activeCell="D1" sqref="D1"/>
    </sheetView>
  </sheetViews>
  <sheetFormatPr defaultColWidth="9.08984375" defaultRowHeight="12.5"/>
  <cols>
    <col min="1" max="1" width="9.08984375" style="7"/>
    <col min="2" max="2" width="15.453125" style="7" customWidth="1"/>
    <col min="3" max="3" width="56.1796875" style="7" customWidth="1"/>
    <col min="4" max="4" width="39.6328125" style="7" customWidth="1"/>
    <col min="5" max="16384" width="9.08984375" style="7"/>
  </cols>
  <sheetData>
    <row r="1" spans="2:4" ht="25.5">
      <c r="B1" s="28" t="s">
        <v>88</v>
      </c>
      <c r="C1" s="16"/>
      <c r="D1" s="27" t="s">
        <v>140</v>
      </c>
    </row>
    <row r="3" spans="2:4" ht="17.5">
      <c r="C3" s="15" t="s">
        <v>84</v>
      </c>
    </row>
    <row r="4" spans="2:4" ht="17.5">
      <c r="C4" s="15" t="s">
        <v>83</v>
      </c>
    </row>
    <row r="5" spans="2:4" ht="17.5">
      <c r="C5" s="15"/>
    </row>
    <row r="6" spans="2:4" ht="15.5">
      <c r="B6" s="26" t="s">
        <v>82</v>
      </c>
      <c r="C6" s="27" t="s">
        <v>87</v>
      </c>
    </row>
    <row r="7" spans="2:4" ht="15.5">
      <c r="B7" s="26"/>
      <c r="C7" s="27"/>
    </row>
    <row r="8" spans="2:4" ht="15.5">
      <c r="B8" s="26" t="s">
        <v>81</v>
      </c>
      <c r="C8" s="25" t="s">
        <v>85</v>
      </c>
    </row>
    <row r="9" spans="2:4" ht="17.5">
      <c r="B9" s="15"/>
    </row>
    <row r="10" spans="2:4" ht="14.75" customHeight="1">
      <c r="B10" s="45" t="s">
        <v>4</v>
      </c>
      <c r="C10" s="10" t="s">
        <v>80</v>
      </c>
      <c r="D10" s="14"/>
    </row>
    <row r="11" spans="2:4" ht="15.5">
      <c r="B11" s="45"/>
      <c r="C11" s="13"/>
      <c r="D11" s="13"/>
    </row>
    <row r="12" spans="2:4" ht="15.5">
      <c r="B12" s="45"/>
      <c r="C12" s="13" t="s">
        <v>79</v>
      </c>
      <c r="D12" s="12"/>
    </row>
    <row r="13" spans="2:4" ht="15.5">
      <c r="B13" s="45"/>
      <c r="C13" s="9"/>
      <c r="D13" s="11"/>
    </row>
    <row r="14" spans="2:4" s="8" customFormat="1" ht="20.25" customHeight="1">
      <c r="B14" s="10" t="s">
        <v>5</v>
      </c>
      <c r="C14" s="46" t="s">
        <v>86</v>
      </c>
      <c r="D14" s="46"/>
    </row>
    <row r="15" spans="2:4" s="8" customFormat="1" ht="84" customHeight="1">
      <c r="B15" s="19" t="s">
        <v>6</v>
      </c>
      <c r="C15" s="46" t="s">
        <v>78</v>
      </c>
      <c r="D15" s="46"/>
    </row>
    <row r="16" spans="2:4" s="8" customFormat="1" ht="36.75" customHeight="1">
      <c r="B16" s="9" t="s">
        <v>7</v>
      </c>
      <c r="C16" s="45" t="s">
        <v>77</v>
      </c>
      <c r="D16" s="45"/>
    </row>
  </sheetData>
  <sheetProtection selectLockedCells="1" selectUnlockedCells="1"/>
  <mergeCells count="4">
    <mergeCell ref="B10:B13"/>
    <mergeCell ref="C14:D14"/>
    <mergeCell ref="C15:D15"/>
    <mergeCell ref="C16:D16"/>
  </mergeCells>
  <phoneticPr fontId="19"/>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48570"/>
  <sheetViews>
    <sheetView tabSelected="1" topLeftCell="A2" zoomScaleNormal="100" workbookViewId="0">
      <pane ySplit="1" topLeftCell="A35" activePane="bottomLeft" state="frozen"/>
      <selection activeCell="A2" sqref="A2"/>
      <selection pane="bottomLeft" activeCell="D48" sqref="D48"/>
    </sheetView>
  </sheetViews>
  <sheetFormatPr defaultRowHeight="12.5"/>
  <cols>
    <col min="1" max="1" width="5.36328125" style="4" customWidth="1"/>
    <col min="2" max="2" width="13.81640625" style="4" customWidth="1"/>
    <col min="3" max="3" width="8.81640625" style="4" customWidth="1"/>
    <col min="4" max="4" width="10.1796875" style="4" customWidth="1"/>
    <col min="5" max="5" width="8.90625" style="1" customWidth="1"/>
    <col min="6" max="6" width="8.1796875" style="4" customWidth="1"/>
    <col min="7" max="7" width="52.6328125" style="18" customWidth="1"/>
    <col min="8" max="8" width="49.90625" style="17" customWidth="1"/>
    <col min="9" max="9" width="46.453125" style="17" customWidth="1"/>
    <col min="10" max="10" width="14.453125" style="4" customWidth="1"/>
    <col min="11" max="11" width="10.453125" style="2" customWidth="1"/>
    <col min="12" max="12" width="18.1796875" customWidth="1"/>
  </cols>
  <sheetData>
    <row r="1" spans="1:12" ht="150" customHeight="1">
      <c r="A1" s="47" t="s">
        <v>15</v>
      </c>
      <c r="B1" s="47"/>
      <c r="C1" s="47"/>
      <c r="D1" s="47"/>
      <c r="E1" s="47"/>
      <c r="F1" s="47"/>
      <c r="G1" s="47"/>
      <c r="H1" s="47"/>
      <c r="I1" s="47"/>
      <c r="J1" s="47"/>
      <c r="K1" s="47"/>
    </row>
    <row r="2" spans="1:12" ht="39" customHeight="1">
      <c r="A2" s="3" t="s">
        <v>9</v>
      </c>
      <c r="B2" s="3" t="s">
        <v>8</v>
      </c>
      <c r="C2" s="3" t="s">
        <v>3</v>
      </c>
      <c r="D2" s="3" t="s">
        <v>12</v>
      </c>
      <c r="E2" s="3" t="s">
        <v>13</v>
      </c>
      <c r="F2" s="3" t="s">
        <v>0</v>
      </c>
      <c r="G2" s="5" t="s">
        <v>1</v>
      </c>
      <c r="H2" s="5" t="s">
        <v>2</v>
      </c>
      <c r="I2" s="5" t="s">
        <v>10</v>
      </c>
      <c r="J2" s="3" t="s">
        <v>11</v>
      </c>
      <c r="K2" s="5" t="s">
        <v>14</v>
      </c>
      <c r="L2" s="6">
        <f ca="1">NOW()</f>
        <v>45244.20308796296</v>
      </c>
    </row>
    <row r="3" spans="1:12" ht="39" customHeight="1">
      <c r="A3" s="29">
        <v>21</v>
      </c>
      <c r="B3" t="s">
        <v>94</v>
      </c>
      <c r="C3" s="29" t="s">
        <v>95</v>
      </c>
      <c r="D3" s="30" t="s">
        <v>96</v>
      </c>
      <c r="E3" s="1">
        <v>19</v>
      </c>
      <c r="F3" s="3">
        <v>3</v>
      </c>
      <c r="G3" s="17" t="s">
        <v>97</v>
      </c>
      <c r="H3" s="23" t="s">
        <v>98</v>
      </c>
      <c r="I3" s="34" t="s">
        <v>93</v>
      </c>
      <c r="J3" s="40">
        <v>45183</v>
      </c>
      <c r="K3" s="34" t="s">
        <v>139</v>
      </c>
      <c r="L3" s="6"/>
    </row>
    <row r="4" spans="1:12" ht="37.5">
      <c r="A4" s="4">
        <v>6</v>
      </c>
      <c r="B4" t="s">
        <v>34</v>
      </c>
      <c r="C4" t="s">
        <v>17</v>
      </c>
      <c r="D4" s="24" t="s">
        <v>35</v>
      </c>
      <c r="E4">
        <v>74</v>
      </c>
      <c r="F4">
        <v>3</v>
      </c>
      <c r="G4" s="23" t="s">
        <v>50</v>
      </c>
      <c r="H4" s="23" t="s">
        <v>51</v>
      </c>
      <c r="I4" s="17" t="s">
        <v>89</v>
      </c>
      <c r="J4" s="40">
        <v>45183</v>
      </c>
      <c r="K4" s="34" t="s">
        <v>139</v>
      </c>
    </row>
    <row r="5" spans="1:12" ht="62.5">
      <c r="A5" s="4">
        <v>10</v>
      </c>
      <c r="B5" t="s">
        <v>34</v>
      </c>
      <c r="C5" t="s">
        <v>18</v>
      </c>
      <c r="D5" s="24" t="s">
        <v>38</v>
      </c>
      <c r="E5">
        <v>74</v>
      </c>
      <c r="F5" t="s">
        <v>48</v>
      </c>
      <c r="G5" s="23" t="s">
        <v>57</v>
      </c>
      <c r="H5" s="23" t="s">
        <v>58</v>
      </c>
      <c r="I5" s="17" t="s">
        <v>90</v>
      </c>
      <c r="J5" s="40">
        <v>45183</v>
      </c>
      <c r="K5" s="34" t="s">
        <v>139</v>
      </c>
    </row>
    <row r="6" spans="1:12" ht="123">
      <c r="A6" s="4">
        <v>22</v>
      </c>
      <c r="B6" s="31" t="s">
        <v>99</v>
      </c>
      <c r="C6" s="32" t="s">
        <v>18</v>
      </c>
      <c r="D6" s="30" t="s">
        <v>100</v>
      </c>
      <c r="E6" s="32">
        <v>74</v>
      </c>
      <c r="F6" s="32">
        <v>13</v>
      </c>
      <c r="G6" s="31" t="s">
        <v>109</v>
      </c>
      <c r="H6" s="23" t="s">
        <v>60</v>
      </c>
      <c r="I6" s="17" t="s">
        <v>91</v>
      </c>
      <c r="J6" s="40">
        <v>45183</v>
      </c>
      <c r="K6" s="34" t="s">
        <v>139</v>
      </c>
    </row>
    <row r="7" spans="1:12" ht="50">
      <c r="A7" s="4">
        <v>23</v>
      </c>
      <c r="B7" s="31" t="s">
        <v>99</v>
      </c>
      <c r="C7" s="32" t="s">
        <v>18</v>
      </c>
      <c r="D7" s="30" t="s">
        <v>101</v>
      </c>
      <c r="E7" s="32">
        <v>75</v>
      </c>
      <c r="F7" s="32">
        <v>14</v>
      </c>
      <c r="G7" s="31" t="s">
        <v>110</v>
      </c>
      <c r="H7" s="23" t="s">
        <v>62</v>
      </c>
      <c r="I7" s="17" t="s">
        <v>92</v>
      </c>
      <c r="J7" s="40">
        <v>45183</v>
      </c>
      <c r="K7" s="34" t="s">
        <v>139</v>
      </c>
    </row>
    <row r="8" spans="1:12" ht="25">
      <c r="A8" s="4">
        <v>11</v>
      </c>
      <c r="B8" t="s">
        <v>34</v>
      </c>
      <c r="C8" t="s">
        <v>18</v>
      </c>
      <c r="D8" s="24" t="s">
        <v>39</v>
      </c>
      <c r="E8">
        <v>76</v>
      </c>
      <c r="F8">
        <v>10</v>
      </c>
      <c r="G8" s="23" t="s">
        <v>59</v>
      </c>
      <c r="H8" s="23" t="s">
        <v>53</v>
      </c>
      <c r="I8" s="17" t="s">
        <v>93</v>
      </c>
      <c r="J8" s="40">
        <v>45183</v>
      </c>
      <c r="K8" s="34" t="s">
        <v>139</v>
      </c>
    </row>
    <row r="9" spans="1:12" ht="25">
      <c r="A9" s="4">
        <v>12</v>
      </c>
      <c r="B9" t="s">
        <v>34</v>
      </c>
      <c r="C9" t="s">
        <v>18</v>
      </c>
      <c r="D9" s="24" t="s">
        <v>39</v>
      </c>
      <c r="E9">
        <v>77</v>
      </c>
      <c r="F9" t="s">
        <v>49</v>
      </c>
      <c r="G9" s="23" t="s">
        <v>61</v>
      </c>
      <c r="H9" s="23" t="s">
        <v>64</v>
      </c>
      <c r="I9" s="17" t="s">
        <v>93</v>
      </c>
      <c r="J9" s="40">
        <v>45183</v>
      </c>
      <c r="K9" s="34" t="s">
        <v>139</v>
      </c>
    </row>
    <row r="10" spans="1:12" ht="25">
      <c r="A10" s="4">
        <v>7</v>
      </c>
      <c r="B10" t="s">
        <v>34</v>
      </c>
      <c r="C10" t="s">
        <v>17</v>
      </c>
      <c r="D10" s="24" t="s">
        <v>36</v>
      </c>
      <c r="E10">
        <v>148</v>
      </c>
      <c r="F10">
        <v>3</v>
      </c>
      <c r="G10" s="23" t="s">
        <v>52</v>
      </c>
      <c r="H10" s="23" t="s">
        <v>66</v>
      </c>
      <c r="I10" s="17" t="s">
        <v>93</v>
      </c>
      <c r="J10" s="40">
        <v>45183</v>
      </c>
      <c r="K10" s="34" t="s">
        <v>139</v>
      </c>
    </row>
    <row r="11" spans="1:12" ht="25">
      <c r="A11" s="4">
        <v>13</v>
      </c>
      <c r="B11" t="s">
        <v>34</v>
      </c>
      <c r="C11" t="s">
        <v>18</v>
      </c>
      <c r="D11" s="24" t="s">
        <v>40</v>
      </c>
      <c r="E11">
        <v>148</v>
      </c>
      <c r="F11">
        <v>19</v>
      </c>
      <c r="G11" s="23" t="s">
        <v>63</v>
      </c>
      <c r="H11" s="23" t="s">
        <v>55</v>
      </c>
      <c r="I11" s="35" t="s">
        <v>128</v>
      </c>
      <c r="J11" s="40">
        <v>45183</v>
      </c>
      <c r="K11" s="34" t="s">
        <v>139</v>
      </c>
    </row>
    <row r="12" spans="1:12" ht="25">
      <c r="A12" s="4">
        <v>14</v>
      </c>
      <c r="B12" t="s">
        <v>34</v>
      </c>
      <c r="C12" t="s">
        <v>18</v>
      </c>
      <c r="D12" s="24" t="s">
        <v>41</v>
      </c>
      <c r="E12">
        <v>149</v>
      </c>
      <c r="F12">
        <v>9</v>
      </c>
      <c r="G12" s="23" t="s">
        <v>65</v>
      </c>
      <c r="H12" s="23" t="s">
        <v>68</v>
      </c>
      <c r="I12" s="17" t="s">
        <v>93</v>
      </c>
      <c r="J12" s="40">
        <v>45183</v>
      </c>
      <c r="K12" s="34" t="s">
        <v>139</v>
      </c>
    </row>
    <row r="13" spans="1:12" ht="25">
      <c r="A13" s="4">
        <v>8</v>
      </c>
      <c r="B13" t="s">
        <v>34</v>
      </c>
      <c r="C13" t="s">
        <v>17</v>
      </c>
      <c r="D13" s="24" t="s">
        <v>37</v>
      </c>
      <c r="E13">
        <v>150</v>
      </c>
      <c r="F13">
        <v>11</v>
      </c>
      <c r="G13" s="23" t="s">
        <v>54</v>
      </c>
      <c r="H13" s="23" t="s">
        <v>70</v>
      </c>
      <c r="I13" s="35" t="s">
        <v>128</v>
      </c>
      <c r="J13" s="40">
        <v>45183</v>
      </c>
      <c r="K13" s="34" t="s">
        <v>139</v>
      </c>
    </row>
    <row r="14" spans="1:12" ht="37.5">
      <c r="A14" s="4">
        <v>15</v>
      </c>
      <c r="B14" t="s">
        <v>34</v>
      </c>
      <c r="C14" t="s">
        <v>17</v>
      </c>
      <c r="D14" s="24" t="s">
        <v>42</v>
      </c>
      <c r="E14">
        <v>150</v>
      </c>
      <c r="F14">
        <v>12</v>
      </c>
      <c r="G14" s="23" t="s">
        <v>67</v>
      </c>
      <c r="H14" s="23" t="s">
        <v>72</v>
      </c>
      <c r="I14" s="17" t="s">
        <v>93</v>
      </c>
      <c r="J14" s="40">
        <v>45183</v>
      </c>
      <c r="K14" s="34" t="s">
        <v>139</v>
      </c>
    </row>
    <row r="15" spans="1:12" ht="37.5">
      <c r="A15" s="4">
        <v>16</v>
      </c>
      <c r="B15" t="s">
        <v>34</v>
      </c>
      <c r="C15" t="s">
        <v>17</v>
      </c>
      <c r="D15" s="24" t="s">
        <v>43</v>
      </c>
      <c r="E15">
        <v>150</v>
      </c>
      <c r="F15">
        <v>23</v>
      </c>
      <c r="G15" s="23" t="s">
        <v>69</v>
      </c>
      <c r="H15" s="23" t="s">
        <v>72</v>
      </c>
      <c r="I15" s="17" t="s">
        <v>93</v>
      </c>
      <c r="J15" s="40">
        <v>45183</v>
      </c>
      <c r="K15" s="34" t="s">
        <v>139</v>
      </c>
    </row>
    <row r="16" spans="1:12" ht="112.5">
      <c r="A16" s="4">
        <v>33</v>
      </c>
      <c r="B16" s="37" t="s">
        <v>130</v>
      </c>
      <c r="C16" t="s">
        <v>18</v>
      </c>
      <c r="D16" s="37" t="s">
        <v>134</v>
      </c>
      <c r="E16" s="32">
        <v>150</v>
      </c>
      <c r="F16" s="32">
        <v>6</v>
      </c>
      <c r="G16" s="38" t="s">
        <v>138</v>
      </c>
      <c r="H16" s="39"/>
      <c r="I16" s="17" t="s">
        <v>137</v>
      </c>
      <c r="J16" s="40">
        <v>45183</v>
      </c>
      <c r="K16" s="34" t="s">
        <v>139</v>
      </c>
    </row>
    <row r="17" spans="1:11" ht="37.5">
      <c r="A17" s="4">
        <v>17</v>
      </c>
      <c r="B17" t="s">
        <v>34</v>
      </c>
      <c r="C17" t="s">
        <v>18</v>
      </c>
      <c r="D17" s="24" t="s">
        <v>44</v>
      </c>
      <c r="E17">
        <v>151</v>
      </c>
      <c r="F17">
        <v>2</v>
      </c>
      <c r="G17" s="23" t="s">
        <v>71</v>
      </c>
      <c r="H17" s="23" t="s">
        <v>72</v>
      </c>
      <c r="I17" s="17" t="s">
        <v>93</v>
      </c>
      <c r="J17" s="40">
        <v>45183</v>
      </c>
      <c r="K17" s="34" t="s">
        <v>139</v>
      </c>
    </row>
    <row r="18" spans="1:11" ht="37.5">
      <c r="A18" s="4">
        <v>18</v>
      </c>
      <c r="B18" t="s">
        <v>34</v>
      </c>
      <c r="C18" t="s">
        <v>18</v>
      </c>
      <c r="D18" s="24" t="s">
        <v>45</v>
      </c>
      <c r="E18">
        <v>151</v>
      </c>
      <c r="F18">
        <v>29</v>
      </c>
      <c r="G18" s="23" t="s">
        <v>73</v>
      </c>
      <c r="H18" s="23" t="s">
        <v>55</v>
      </c>
      <c r="I18" s="35" t="s">
        <v>128</v>
      </c>
      <c r="J18" s="40">
        <v>45183</v>
      </c>
      <c r="K18" s="34" t="s">
        <v>139</v>
      </c>
    </row>
    <row r="19" spans="1:11" ht="37.5">
      <c r="A19" s="4">
        <v>19</v>
      </c>
      <c r="B19" t="s">
        <v>34</v>
      </c>
      <c r="C19" t="s">
        <v>18</v>
      </c>
      <c r="D19" s="24" t="s">
        <v>46</v>
      </c>
      <c r="E19">
        <v>151</v>
      </c>
      <c r="F19">
        <v>37</v>
      </c>
      <c r="G19" s="23" t="s">
        <v>74</v>
      </c>
      <c r="H19" s="23" t="s">
        <v>76</v>
      </c>
      <c r="I19" s="35" t="s">
        <v>128</v>
      </c>
      <c r="J19" s="40">
        <v>45183</v>
      </c>
      <c r="K19" s="34" t="s">
        <v>139</v>
      </c>
    </row>
    <row r="20" spans="1:11" ht="89">
      <c r="A20" s="4">
        <v>24</v>
      </c>
      <c r="B20" s="31" t="s">
        <v>99</v>
      </c>
      <c r="C20" s="32" t="s">
        <v>18</v>
      </c>
      <c r="D20" s="30" t="s">
        <v>102</v>
      </c>
      <c r="E20" s="32">
        <v>151</v>
      </c>
      <c r="F20" s="32">
        <v>18</v>
      </c>
      <c r="G20" s="31" t="s">
        <v>121</v>
      </c>
      <c r="H20" s="23" t="s">
        <v>26</v>
      </c>
      <c r="I20" s="35" t="s">
        <v>122</v>
      </c>
      <c r="J20" s="40">
        <v>45183</v>
      </c>
      <c r="K20" s="34" t="s">
        <v>139</v>
      </c>
    </row>
    <row r="21" spans="1:11" ht="25">
      <c r="A21" s="4">
        <v>9</v>
      </c>
      <c r="B21" t="s">
        <v>34</v>
      </c>
      <c r="C21" t="s">
        <v>17</v>
      </c>
      <c r="D21" s="24">
        <v>6.18</v>
      </c>
      <c r="E21">
        <v>152</v>
      </c>
      <c r="F21">
        <v>5</v>
      </c>
      <c r="G21" s="23" t="s">
        <v>56</v>
      </c>
      <c r="H21" s="23" t="s">
        <v>28</v>
      </c>
      <c r="I21" s="35" t="s">
        <v>128</v>
      </c>
      <c r="J21" s="40">
        <v>45183</v>
      </c>
      <c r="K21" s="34" t="s">
        <v>139</v>
      </c>
    </row>
    <row r="22" spans="1:11" ht="37.5">
      <c r="A22" s="4">
        <v>20</v>
      </c>
      <c r="B22" t="s">
        <v>34</v>
      </c>
      <c r="C22" t="s">
        <v>18</v>
      </c>
      <c r="D22" s="24" t="s">
        <v>47</v>
      </c>
      <c r="E22">
        <v>152</v>
      </c>
      <c r="F22">
        <v>5</v>
      </c>
      <c r="G22" s="23" t="s">
        <v>75</v>
      </c>
      <c r="H22" s="23" t="s">
        <v>30</v>
      </c>
      <c r="I22" s="35" t="s">
        <v>129</v>
      </c>
      <c r="J22" s="40">
        <v>45183</v>
      </c>
      <c r="K22" s="34" t="s">
        <v>139</v>
      </c>
    </row>
    <row r="23" spans="1:11" ht="50">
      <c r="A23" s="4">
        <v>25</v>
      </c>
      <c r="B23" s="31" t="s">
        <v>99</v>
      </c>
      <c r="C23" s="37" t="s">
        <v>141</v>
      </c>
      <c r="D23" s="30" t="s">
        <v>103</v>
      </c>
      <c r="E23" s="32">
        <v>152</v>
      </c>
      <c r="F23" s="32">
        <v>3</v>
      </c>
      <c r="G23" s="31" t="s">
        <v>111</v>
      </c>
      <c r="H23" s="36" t="s">
        <v>123</v>
      </c>
      <c r="I23" s="35" t="s">
        <v>124</v>
      </c>
      <c r="J23" s="40">
        <v>45183</v>
      </c>
      <c r="K23" s="34" t="s">
        <v>139</v>
      </c>
    </row>
    <row r="24" spans="1:11" ht="37.5">
      <c r="A24" s="4">
        <v>1</v>
      </c>
      <c r="B24" s="4" t="s">
        <v>16</v>
      </c>
      <c r="C24" t="s">
        <v>17</v>
      </c>
      <c r="D24" s="20" t="s">
        <v>19</v>
      </c>
      <c r="E24" s="1">
        <v>183</v>
      </c>
      <c r="F24" s="22">
        <v>1</v>
      </c>
      <c r="G24" s="23" t="s">
        <v>25</v>
      </c>
      <c r="H24" s="23" t="s">
        <v>33</v>
      </c>
      <c r="I24" s="35" t="s">
        <v>117</v>
      </c>
      <c r="J24" s="40">
        <v>45183</v>
      </c>
      <c r="K24" s="34" t="s">
        <v>139</v>
      </c>
    </row>
    <row r="25" spans="1:11" ht="100">
      <c r="A25" s="4">
        <v>26</v>
      </c>
      <c r="B25" s="31" t="s">
        <v>99</v>
      </c>
      <c r="C25" s="37" t="s">
        <v>141</v>
      </c>
      <c r="D25" s="30" t="s">
        <v>104</v>
      </c>
      <c r="E25" s="32">
        <v>197</v>
      </c>
      <c r="F25" s="32">
        <v>13</v>
      </c>
      <c r="G25" s="31" t="s">
        <v>112</v>
      </c>
      <c r="I25" s="35" t="s">
        <v>125</v>
      </c>
      <c r="J25" s="40">
        <v>45183</v>
      </c>
      <c r="K25" s="34" t="s">
        <v>139</v>
      </c>
    </row>
    <row r="26" spans="1:11" ht="87.5">
      <c r="A26" s="4">
        <v>27</v>
      </c>
      <c r="B26" s="31" t="s">
        <v>99</v>
      </c>
      <c r="C26" s="37" t="s">
        <v>141</v>
      </c>
      <c r="D26" s="30" t="s">
        <v>105</v>
      </c>
      <c r="E26" s="32">
        <v>198</v>
      </c>
      <c r="F26" s="32">
        <v>4</v>
      </c>
      <c r="G26" s="31" t="s">
        <v>113</v>
      </c>
      <c r="I26" s="35" t="s">
        <v>126</v>
      </c>
      <c r="J26" s="40">
        <v>45183</v>
      </c>
      <c r="K26" s="34" t="s">
        <v>139</v>
      </c>
    </row>
    <row r="27" spans="1:11" ht="50">
      <c r="A27" s="4">
        <v>31</v>
      </c>
      <c r="B27" s="31" t="s">
        <v>99</v>
      </c>
      <c r="C27" t="s">
        <v>18</v>
      </c>
      <c r="D27" s="32" t="s">
        <v>131</v>
      </c>
      <c r="E27" s="32">
        <v>199</v>
      </c>
      <c r="F27" s="32">
        <v>15</v>
      </c>
      <c r="G27" s="31" t="s">
        <v>132</v>
      </c>
      <c r="I27" s="17" t="s">
        <v>135</v>
      </c>
      <c r="J27" s="40">
        <v>45183</v>
      </c>
      <c r="K27" s="34" t="s">
        <v>139</v>
      </c>
    </row>
    <row r="28" spans="1:11" ht="87.5">
      <c r="A28" s="4">
        <v>32</v>
      </c>
      <c r="B28" s="31" t="s">
        <v>99</v>
      </c>
      <c r="C28" t="s">
        <v>18</v>
      </c>
      <c r="D28" s="32" t="s">
        <v>131</v>
      </c>
      <c r="E28" s="32">
        <v>199</v>
      </c>
      <c r="F28" s="32">
        <v>15</v>
      </c>
      <c r="G28" s="31" t="s">
        <v>133</v>
      </c>
      <c r="I28" s="17" t="s">
        <v>136</v>
      </c>
      <c r="J28" s="40">
        <v>45183</v>
      </c>
      <c r="K28" s="34" t="s">
        <v>139</v>
      </c>
    </row>
    <row r="29" spans="1:11" ht="50">
      <c r="A29" s="4">
        <v>28</v>
      </c>
      <c r="B29" s="31" t="s">
        <v>99</v>
      </c>
      <c r="C29" s="37" t="s">
        <v>141</v>
      </c>
      <c r="D29" s="30" t="s">
        <v>106</v>
      </c>
      <c r="E29" s="32">
        <v>211</v>
      </c>
      <c r="F29" s="32">
        <v>5</v>
      </c>
      <c r="G29" s="33" t="s">
        <v>114</v>
      </c>
      <c r="I29" s="35" t="s">
        <v>126</v>
      </c>
      <c r="J29" s="40">
        <v>45183</v>
      </c>
      <c r="K29" s="34" t="s">
        <v>139</v>
      </c>
    </row>
    <row r="30" spans="1:11" ht="50">
      <c r="A30" s="4">
        <v>29</v>
      </c>
      <c r="B30" s="31" t="s">
        <v>99</v>
      </c>
      <c r="C30" s="37" t="s">
        <v>141</v>
      </c>
      <c r="D30" s="30" t="s">
        <v>107</v>
      </c>
      <c r="E30" s="32">
        <v>211</v>
      </c>
      <c r="F30" s="32">
        <v>11</v>
      </c>
      <c r="G30" s="33" t="s">
        <v>115</v>
      </c>
      <c r="I30" s="35" t="s">
        <v>126</v>
      </c>
      <c r="J30" s="40">
        <v>45183</v>
      </c>
      <c r="K30" s="34" t="s">
        <v>139</v>
      </c>
    </row>
    <row r="31" spans="1:11" ht="50">
      <c r="A31" s="4">
        <v>30</v>
      </c>
      <c r="B31" s="31" t="s">
        <v>99</v>
      </c>
      <c r="C31" s="37" t="s">
        <v>141</v>
      </c>
      <c r="D31" s="30" t="s">
        <v>108</v>
      </c>
      <c r="E31" s="32">
        <v>212</v>
      </c>
      <c r="F31" s="32">
        <v>9</v>
      </c>
      <c r="G31" s="31" t="s">
        <v>116</v>
      </c>
      <c r="I31" s="35" t="s">
        <v>127</v>
      </c>
      <c r="J31" s="40">
        <v>45183</v>
      </c>
      <c r="K31" s="34" t="s">
        <v>139</v>
      </c>
    </row>
    <row r="32" spans="1:11" ht="25">
      <c r="A32" s="4">
        <v>2</v>
      </c>
      <c r="B32" s="4" t="s">
        <v>16</v>
      </c>
      <c r="C32" t="s">
        <v>17</v>
      </c>
      <c r="D32" s="20" t="s">
        <v>20</v>
      </c>
      <c r="E32" s="1">
        <v>238</v>
      </c>
      <c r="F32" s="22" t="s">
        <v>23</v>
      </c>
      <c r="G32" s="23" t="s">
        <v>27</v>
      </c>
      <c r="H32" s="36" t="s">
        <v>118</v>
      </c>
      <c r="I32" s="35" t="s">
        <v>93</v>
      </c>
      <c r="J32" s="40">
        <v>45183</v>
      </c>
      <c r="K32" s="34" t="s">
        <v>139</v>
      </c>
    </row>
    <row r="33" spans="1:11" ht="25">
      <c r="A33" s="4">
        <v>3</v>
      </c>
      <c r="B33" s="4" t="s">
        <v>16</v>
      </c>
      <c r="C33" t="s">
        <v>18</v>
      </c>
      <c r="D33" s="20" t="s">
        <v>20</v>
      </c>
      <c r="E33" s="1">
        <v>238</v>
      </c>
      <c r="F33" s="1" t="s">
        <v>24</v>
      </c>
      <c r="G33" s="23" t="s">
        <v>29</v>
      </c>
      <c r="H33" s="23" t="s">
        <v>29</v>
      </c>
      <c r="I33" s="35" t="s">
        <v>120</v>
      </c>
      <c r="J33" s="40">
        <v>45183</v>
      </c>
      <c r="K33" s="34" t="s">
        <v>139</v>
      </c>
    </row>
    <row r="34" spans="1:11" ht="25">
      <c r="A34" s="4">
        <v>4</v>
      </c>
      <c r="B34" s="4" t="s">
        <v>16</v>
      </c>
      <c r="C34" t="s">
        <v>17</v>
      </c>
      <c r="D34" s="21" t="s">
        <v>21</v>
      </c>
      <c r="E34" s="1">
        <v>278</v>
      </c>
      <c r="F34" s="1">
        <v>9</v>
      </c>
      <c r="G34" s="23" t="s">
        <v>31</v>
      </c>
      <c r="H34" s="36" t="s">
        <v>119</v>
      </c>
      <c r="I34" s="35" t="s">
        <v>93</v>
      </c>
      <c r="J34" s="40">
        <v>45183</v>
      </c>
      <c r="K34" s="34" t="s">
        <v>139</v>
      </c>
    </row>
    <row r="35" spans="1:11" ht="25">
      <c r="A35" s="4">
        <v>5</v>
      </c>
      <c r="B35" s="4" t="s">
        <v>16</v>
      </c>
      <c r="C35" t="s">
        <v>18</v>
      </c>
      <c r="D35" s="21" t="s">
        <v>22</v>
      </c>
      <c r="E35" s="1">
        <v>278</v>
      </c>
      <c r="F35" s="1">
        <v>21</v>
      </c>
      <c r="G35" s="23" t="s">
        <v>32</v>
      </c>
      <c r="H35" s="23" t="s">
        <v>32</v>
      </c>
      <c r="I35" s="35" t="s">
        <v>93</v>
      </c>
      <c r="J35" s="40">
        <v>45183</v>
      </c>
      <c r="K35" s="34" t="s">
        <v>139</v>
      </c>
    </row>
    <row r="48" spans="1:11" ht="87.5">
      <c r="A48" s="4">
        <v>46</v>
      </c>
      <c r="B48" s="41" t="s">
        <v>142</v>
      </c>
      <c r="C48" s="29" t="s">
        <v>141</v>
      </c>
      <c r="D48" s="29" t="s">
        <v>147</v>
      </c>
      <c r="G48" s="35" t="s">
        <v>144</v>
      </c>
      <c r="H48" s="35" t="s">
        <v>143</v>
      </c>
      <c r="I48" s="35" t="s">
        <v>156</v>
      </c>
    </row>
    <row r="49" spans="1:11" ht="87.5">
      <c r="A49" s="4">
        <v>47</v>
      </c>
      <c r="B49" s="41" t="s">
        <v>142</v>
      </c>
      <c r="C49" s="29" t="s">
        <v>18</v>
      </c>
      <c r="D49" s="29"/>
      <c r="E49" s="4"/>
      <c r="G49" s="38" t="s">
        <v>145</v>
      </c>
      <c r="H49" s="35" t="s">
        <v>146</v>
      </c>
      <c r="I49" s="35" t="s">
        <v>157</v>
      </c>
    </row>
    <row r="50" spans="1:11" ht="62.5">
      <c r="A50" s="4">
        <v>48</v>
      </c>
      <c r="B50" s="41" t="s">
        <v>142</v>
      </c>
      <c r="C50" s="29" t="s">
        <v>141</v>
      </c>
      <c r="G50" s="35" t="s">
        <v>153</v>
      </c>
      <c r="H50" s="35" t="s">
        <v>152</v>
      </c>
      <c r="I50" s="35" t="s">
        <v>158</v>
      </c>
    </row>
    <row r="51" spans="1:11" ht="75">
      <c r="A51" s="4">
        <v>49</v>
      </c>
      <c r="B51" s="41" t="s">
        <v>142</v>
      </c>
      <c r="C51" s="29" t="s">
        <v>141</v>
      </c>
      <c r="G51" s="44" t="s">
        <v>155</v>
      </c>
      <c r="H51" s="35" t="s">
        <v>154</v>
      </c>
      <c r="I51" s="35" t="s">
        <v>159</v>
      </c>
    </row>
    <row r="52" spans="1:11" s="43" customFormat="1" ht="200">
      <c r="A52" s="29">
        <v>50</v>
      </c>
      <c r="B52" s="29" t="s">
        <v>148</v>
      </c>
      <c r="C52" s="29" t="s">
        <v>149</v>
      </c>
      <c r="D52" s="29" t="s">
        <v>150</v>
      </c>
      <c r="E52" s="29">
        <v>247</v>
      </c>
      <c r="F52" s="29">
        <v>5</v>
      </c>
      <c r="G52" s="35" t="s">
        <v>151</v>
      </c>
      <c r="H52" s="35" t="s">
        <v>160</v>
      </c>
      <c r="I52" s="35" t="s">
        <v>161</v>
      </c>
      <c r="J52" s="29"/>
      <c r="K52" s="42"/>
    </row>
    <row r="53" spans="1:11" ht="50">
      <c r="A53" s="4">
        <v>51</v>
      </c>
      <c r="B53" s="29" t="s">
        <v>162</v>
      </c>
      <c r="C53" s="29" t="s">
        <v>18</v>
      </c>
      <c r="G53" s="35" t="s">
        <v>163</v>
      </c>
      <c r="H53" s="35" t="s">
        <v>164</v>
      </c>
      <c r="I53" s="35" t="s">
        <v>165</v>
      </c>
    </row>
    <row r="1048570" spans="1:1">
      <c r="A1048570" s="4">
        <f>MAX(A3:A1048569)</f>
        <v>51</v>
      </c>
    </row>
  </sheetData>
  <sortState xmlns:xlrd2="http://schemas.microsoft.com/office/spreadsheetml/2017/richdata2" ref="A3:L35">
    <sortCondition ref="E3:E35"/>
  </sortState>
  <mergeCells count="1">
    <mergeCell ref="A1:K1"/>
  </mergeCells>
  <phoneticPr fontId="2" type="noConversion"/>
  <dataValidations count="1">
    <dataValidation type="list" operator="equal" allowBlank="1" showErrorMessage="1" sqref="C4:C23" xr:uid="{2224298E-13BB-4438-A254-EB13B9539D7C}">
      <formula1>"Editorial,Technical,General"</formula1>
      <formula2>0</formula2>
    </dataValidation>
  </dataValidations>
  <pageMargins left="0.75" right="0.75" top="1" bottom="1" header="0.5" footer="0.5"/>
  <pageSetup orientation="portrait" horizontalDpi="300" verticalDpi="300" r:id="rId1"/>
  <headerFooter alignWithMargins="0">
    <oddHeader>&amp;L&amp;D&amp;CP3141 Comment-Resolution database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 Cover</vt:lpstr>
      <vt:lpstr>Comments-Resolutions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Marco</cp:lastModifiedBy>
  <cp:lastPrinted>2022-10-19T20:39:13Z</cp:lastPrinted>
  <dcterms:created xsi:type="dcterms:W3CDTF">2003-06-20T19:21:23Z</dcterms:created>
  <dcterms:modified xsi:type="dcterms:W3CDTF">2023-11-14T02:52:26Z</dcterms:modified>
</cp:coreProperties>
</file>